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Katica\Desktop\"/>
    </mc:Choice>
  </mc:AlternateContent>
  <bookViews>
    <workbookView xWindow="-120" yWindow="-120" windowWidth="29040" windowHeight="15720"/>
  </bookViews>
  <sheets>
    <sheet name="Sheet1" sheetId="1" r:id="rId1"/>
    <sheet name="Sheet2" sheetId="2" r:id="rId2"/>
  </sheets>
  <definedNames>
    <definedName name="__CDSNaslov__">Sheet1!$A$1:$J$5</definedName>
    <definedName name="__CDSPODNOZJE__">Sheet1!$A$53:$J$53</definedName>
    <definedName name="__QRadni__">Sheet1!$B$7:$J$7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1" i="1" l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</calcChain>
</file>

<file path=xl/sharedStrings.xml><?xml version="1.0" encoding="utf-8"?>
<sst xmlns="http://schemas.openxmlformats.org/spreadsheetml/2006/main" count="335" uniqueCount="162">
  <si>
    <t>Redni broj</t>
  </si>
  <si>
    <t>Naziv primatelja</t>
  </si>
  <si>
    <t>OIB</t>
  </si>
  <si>
    <t>Sjedište (mjesto i adresa)</t>
  </si>
  <si>
    <t>Iznos</t>
  </si>
  <si>
    <t>Valuta</t>
  </si>
  <si>
    <t>Vrsta rashoda</t>
  </si>
  <si>
    <t>Naziv konta</t>
  </si>
  <si>
    <t>Naziv isplatitelja</t>
  </si>
  <si>
    <t>Godina i mjesec</t>
  </si>
  <si>
    <t>UKUPNO:</t>
  </si>
  <si>
    <t>Napomena: podatak o iznosu isplate na kontu "3237 Intelektualne i osobne usluge", osim neto iznosa (i PDV-a ukoliko je osoba obveznik PDV-a) koji je isplaćen fizičkoj osobi, sadržava uplaćeni porez na dohodak te doprinose za mirovinsko i obvezno zdravstveno osiguranje.</t>
  </si>
  <si>
    <t>KONZUM PLUS D.O.O.</t>
  </si>
  <si>
    <t>62226620908</t>
  </si>
  <si>
    <t>Marijana Čavića 1/a, ZAGREB</t>
  </si>
  <si>
    <t>EUR</t>
  </si>
  <si>
    <t>2024/5</t>
  </si>
  <si>
    <t>3221</t>
  </si>
  <si>
    <t>Uredski materijal i ostali materijalni rashodi</t>
  </si>
  <si>
    <t>SVEUČILIŠTE U ZAGREBU GEOTEHNIČKI FAKULTET</t>
  </si>
  <si>
    <t>3111</t>
  </si>
  <si>
    <t>Plaće za redovan rad</t>
  </si>
  <si>
    <t>3132</t>
  </si>
  <si>
    <t>Doprinosi za obvezno zdravstveno osiguranje</t>
  </si>
  <si>
    <t>3212</t>
  </si>
  <si>
    <t>Naknade za prijevoz, za rad na terenu i odvojeni život</t>
  </si>
  <si>
    <t>ČISTOĆA D.O.O.</t>
  </si>
  <si>
    <t>02371889218</t>
  </si>
  <si>
    <t>O.PRICE 13, VARAŽDIN</t>
  </si>
  <si>
    <t>3234</t>
  </si>
  <si>
    <t>Komunalne usluge</t>
  </si>
  <si>
    <t>AUTOBUSNI PRIJEVOZNIK ŽELJKO ŠARGAČ</t>
  </si>
  <si>
    <t>09669136246</t>
  </si>
  <si>
    <t>VATROSLAVA JAGIĆA 10, VARAŽDINSKE TOPLICE</t>
  </si>
  <si>
    <t>3231</t>
  </si>
  <si>
    <t>Usluge telefona, pošte i prijevoza</t>
  </si>
  <si>
    <t>KOPITEHNA D.O.O.</t>
  </si>
  <si>
    <t>12585203084</t>
  </si>
  <si>
    <t>VARAŽDINSKA ULICA-ODVOJAK III, br. 2, JALKOVEC, VARAŽDIN</t>
  </si>
  <si>
    <t>3235</t>
  </si>
  <si>
    <t>Zakupnine i najamnine</t>
  </si>
  <si>
    <t>METEOR TRGOVINA D.O.O.</t>
  </si>
  <si>
    <t>22113793679</t>
  </si>
  <si>
    <t>OPTUJSKA 12, VARAŽDIN</t>
  </si>
  <si>
    <t>3222</t>
  </si>
  <si>
    <t>Materijal i sirovine</t>
  </si>
  <si>
    <t>3224</t>
  </si>
  <si>
    <t>Materijal i dijelovi za tekuće i investicijsko održavanje</t>
  </si>
  <si>
    <t>VIZOR DOO</t>
  </si>
  <si>
    <t>28579840610</t>
  </si>
  <si>
    <t>Koprivnička 1, VARAŽDIN</t>
  </si>
  <si>
    <t>3237</t>
  </si>
  <si>
    <t>Intelektualne i osobne usluge</t>
  </si>
  <si>
    <t>MEĐIMURJE-PLIN D.O.O.</t>
  </si>
  <si>
    <t>29035933600</t>
  </si>
  <si>
    <t>OBRTNIČKA 4, ČAKOVEC</t>
  </si>
  <si>
    <t>3223</t>
  </si>
  <si>
    <t>Energija</t>
  </si>
  <si>
    <t>MESSER D.O.O.</t>
  </si>
  <si>
    <t>32179081874</t>
  </si>
  <si>
    <t>INDUSTRIJSKA 1, ZAPREŠIĆ</t>
  </si>
  <si>
    <t>VARKOM D.O.O.</t>
  </si>
  <si>
    <t>39048902955</t>
  </si>
  <si>
    <t>Trg Bana Jelačića 15, Varaždin</t>
  </si>
  <si>
    <t>PRVA GIMNAZIJA VARAŽDIN</t>
  </si>
  <si>
    <t>41524139511</t>
  </si>
  <si>
    <t>P.PRERADOVIĆA 14, VARAŽDIN</t>
  </si>
  <si>
    <t>DMD PROMOCIJA d.o.o.</t>
  </si>
  <si>
    <t>42961482220</t>
  </si>
  <si>
    <t>Dubovec 36, ZAGREB</t>
  </si>
  <si>
    <t>3233</t>
  </si>
  <si>
    <t>Usluge promidžbe i informiranja</t>
  </si>
  <si>
    <t>KEMOLAB</t>
  </si>
  <si>
    <t>45816750516</t>
  </si>
  <si>
    <t>Nadinska 11, ZAGREB</t>
  </si>
  <si>
    <t>KOZINA D.O.O.</t>
  </si>
  <si>
    <t>49596824145</t>
  </si>
  <si>
    <t>KUĆAN MAROF, MAROFSKA 18A, VARAŽDIN</t>
  </si>
  <si>
    <t>KONTO D.O.O.</t>
  </si>
  <si>
    <t>59143170280</t>
  </si>
  <si>
    <t>S.S.KRANJČEVIĆA 7, VARAŽDIN</t>
  </si>
  <si>
    <t>3238</t>
  </si>
  <si>
    <t>Računalne usluge</t>
  </si>
  <si>
    <t>HEP OPSKRBA d.o.o.</t>
  </si>
  <si>
    <t>63073332379</t>
  </si>
  <si>
    <t>Ulica grada Vukovara 37, Zagreb</t>
  </si>
  <si>
    <t>NARODNE NOVINE D.D.</t>
  </si>
  <si>
    <t>64546066176</t>
  </si>
  <si>
    <t>SAVSKI GAJ XIII. PUT 6, Zagreb</t>
  </si>
  <si>
    <t>STUDENT SERVIS</t>
  </si>
  <si>
    <t>64945507350</t>
  </si>
  <si>
    <t>I. Kukuljevića 9a, Varaždin</t>
  </si>
  <si>
    <t>3293</t>
  </si>
  <si>
    <t>Reprezentacija</t>
  </si>
  <si>
    <t>STUDENTSKI CENTAR VARAŽDIN</t>
  </si>
  <si>
    <t>J. Merlića 9, VARAŽDIN</t>
  </si>
  <si>
    <t>ALZAS ALARMS D.O.O.</t>
  </si>
  <si>
    <t>69887535922</t>
  </si>
  <si>
    <t>KALNIČKA 58, ČAKOVEC</t>
  </si>
  <si>
    <t>3239</t>
  </si>
  <si>
    <t>Ostale usluge</t>
  </si>
  <si>
    <t>HRVATSKI TELEKOM D.D.</t>
  </si>
  <si>
    <t>81793146560</t>
  </si>
  <si>
    <t>RADNIČKA CESTA 21, Zagreb</t>
  </si>
  <si>
    <t>GUMIIMPEX-GRP d.o.o.</t>
  </si>
  <si>
    <t>82298562620</t>
  </si>
  <si>
    <t>P.MIŠKINE bb, VARAŽDIN</t>
  </si>
  <si>
    <t>3232</t>
  </si>
  <si>
    <t>Usluge tekućeg i investicijskog održavanja</t>
  </si>
  <si>
    <t>FINANCIJSKA AGENCIJA</t>
  </si>
  <si>
    <t>85821130368</t>
  </si>
  <si>
    <t>A.CESARCA 2, VARAŽDIN</t>
  </si>
  <si>
    <t>3431</t>
  </si>
  <si>
    <t>Bankarske usluge i usluge platnog prometa</t>
  </si>
  <si>
    <t>HP-HRVATSKA POŠTA D.D.</t>
  </si>
  <si>
    <t>87311810356</t>
  </si>
  <si>
    <t>JURIŠIĆEVA 13, ZAGREB</t>
  </si>
  <si>
    <t>TIFLO GLOBUS D.O.O.</t>
  </si>
  <si>
    <t>88059180814</t>
  </si>
  <si>
    <t>KALNIČKA, ČAKOVEC</t>
  </si>
  <si>
    <t>RU-VE D.O.O.</t>
  </si>
  <si>
    <t>88470929840</t>
  </si>
  <si>
    <t>PROSINAČKA ULICA 14, SVETA NEDJELJA</t>
  </si>
  <si>
    <t>4224</t>
  </si>
  <si>
    <t>Medicinska i laboratorijska oprema</t>
  </si>
  <si>
    <t>CROLAB</t>
  </si>
  <si>
    <t>94462158597</t>
  </si>
  <si>
    <t>BERISLAVIĆEVA 6, ZAGREB</t>
  </si>
  <si>
    <t>3294</t>
  </si>
  <si>
    <t>Članarine i norme</t>
  </si>
  <si>
    <t>GASTROCOM D.O.O.</t>
  </si>
  <si>
    <t>97020558931</t>
  </si>
  <si>
    <t>S.S. KRANJČEVIĆA 12/1, VARAŽDIN</t>
  </si>
  <si>
    <t>GRIZLI KOMUNIKACIJE D.O.O. ZA USLUGE</t>
  </si>
  <si>
    <t>99697768495</t>
  </si>
  <si>
    <t>Roberta Frangeša Mihanovića 9, ZAGREB</t>
  </si>
  <si>
    <t>3211</t>
  </si>
  <si>
    <t>Službena putovanja</t>
  </si>
  <si>
    <t>EURO-PEROL D.O.O.</t>
  </si>
  <si>
    <t>75550985023</t>
  </si>
  <si>
    <t>MARTINKOVEC 143 B, RIJEKA</t>
  </si>
  <si>
    <t>ZAGREBAČKA BANKA D.D.</t>
  </si>
  <si>
    <t>92963223473</t>
  </si>
  <si>
    <t>KAPUCINSKI TRG 5, VARAŽDIN</t>
  </si>
  <si>
    <t>PREHRAMBENO-TEHNOLOŠKI FAKULTET OSIJEK</t>
  </si>
  <si>
    <t>96371000697</t>
  </si>
  <si>
    <t>FRANJE KUHAČA 20, OSIJEK</t>
  </si>
  <si>
    <t>3299</t>
  </si>
  <si>
    <t>Ostali nespomenuti rashodi poslovanja</t>
  </si>
  <si>
    <t>3121</t>
  </si>
  <si>
    <t>Ostali rashodi za zaposlene</t>
  </si>
  <si>
    <t>3236</t>
  </si>
  <si>
    <t>Zdravstvene i veterinarske usluge</t>
  </si>
  <si>
    <t>TURIST doo</t>
  </si>
  <si>
    <t>21819941955</t>
  </si>
  <si>
    <t>Aleja Kralja Zvonimira 1, Varaždin</t>
  </si>
  <si>
    <t>Sveučilište u Zagrebu Geotehnički fakultet</t>
  </si>
  <si>
    <t>Datum ispisa: 19.06.2024</t>
  </si>
  <si>
    <t>Izvješće o isplatama - po Naputku</t>
  </si>
  <si>
    <t>Godina: 2024. Datum dokumenta: od 01.05.2024 do 31.05.2024. Konto izvršenja: od 3 do 59.</t>
  </si>
  <si>
    <t>GDPR</t>
  </si>
  <si>
    <t>AIGA OBRT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</si>
</sst>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\."/>
  </numFmts>
  <fonts count="7" x14ac:knownFonts="1">
    <font>
      <sz val="11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1"/>
    </font>
    <font>
      <b/>
      <sz val="12"/>
      <color indexed="8"/>
      <name val="Arial"/>
      <family val="2"/>
      <charset val="1"/>
    </font>
    <font>
      <sz val="8"/>
      <color indexed="8"/>
      <name val="Arial"/>
      <family val="2"/>
      <charset val="1"/>
    </font>
    <font>
      <b/>
      <sz val="9"/>
      <color indexed="8"/>
      <name val="Arial"/>
      <family val="2"/>
      <charset val="1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13"/>
      </patternFill>
    </fill>
    <fill>
      <patternFill patternType="solid">
        <fgColor theme="0" tint="-0.14996795556505021"/>
        <bgColor auto="1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6" fillId="0" borderId="0"/>
    <xf numFmtId="0" fontId="5" fillId="0" borderId="0"/>
  </cellStyleXfs>
  <cellXfs count="17">
    <xf numFmtId="0" fontId="0" fillId="0" borderId="0" xfId="0"/>
    <xf numFmtId="0" fontId="4" fillId="2" borderId="0" xfId="0" applyFont="1" applyFill="1" applyAlignment="1">
      <alignment horizontal="center" vertical="center" wrapText="1"/>
    </xf>
    <xf numFmtId="4" fontId="0" fillId="0" borderId="0" xfId="0" applyNumberFormat="1" applyAlignment="1">
      <alignment horizontal="right" vertical="center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49" fontId="0" fillId="0" borderId="0" xfId="0" applyNumberFormat="1" applyAlignment="1">
      <alignment horizontal="left" vertical="center"/>
    </xf>
    <xf numFmtId="0" fontId="0" fillId="3" borderId="0" xfId="0" applyFill="1"/>
    <xf numFmtId="4" fontId="0" fillId="3" borderId="0" xfId="0" applyNumberFormat="1" applyFill="1"/>
    <xf numFmtId="4" fontId="0" fillId="0" borderId="0" xfId="0" applyNumberFormat="1"/>
    <xf numFmtId="49" fontId="0" fillId="0" borderId="0" xfId="0" applyNumberFormat="1"/>
    <xf numFmtId="164" fontId="0" fillId="0" borderId="0" xfId="0" applyNumberFormat="1" applyAlignment="1">
      <alignment horizontal="right" vertical="center"/>
    </xf>
    <xf numFmtId="0" fontId="0" fillId="0" borderId="0" xfId="0" applyAlignment="1">
      <alignment wrapText="1"/>
    </xf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0" fontId="0" fillId="0" borderId="0" xfId="0" applyAlignment="1">
      <alignment horizontal="left" vertical="center" wrapText="1"/>
    </xf>
  </cellXfs>
  <cellStyles count="3">
    <cellStyle name="Normalno" xfId="0" builtinId="0"/>
    <cellStyle name="Normalno 2" xfId="1"/>
    <cellStyle name="Normalno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4"/>
  <sheetViews>
    <sheetView tabSelected="1" workbookViewId="0">
      <pane ySplit="6" topLeftCell="A19" activePane="bottomLeft" state="frozen"/>
      <selection pane="bottomLeft" activeCell="B48" sqref="B48"/>
    </sheetView>
  </sheetViews>
  <sheetFormatPr defaultColWidth="9.140625" defaultRowHeight="15" x14ac:dyDescent="0.25"/>
  <cols>
    <col min="1" max="1" width="7.28515625" customWidth="1"/>
    <col min="2" max="2" width="36" customWidth="1"/>
    <col min="3" max="3" width="15" customWidth="1"/>
    <col min="4" max="4" width="36.140625" customWidth="1"/>
    <col min="5" max="5" width="16.42578125" customWidth="1"/>
    <col min="6" max="6" width="6.5703125" customWidth="1"/>
    <col min="7" max="7" width="8.28515625" customWidth="1"/>
    <col min="8" max="8" width="9.5703125" customWidth="1"/>
    <col min="9" max="9" width="34.7109375" customWidth="1"/>
    <col min="10" max="10" width="32.28515625" customWidth="1"/>
  </cols>
  <sheetData>
    <row r="1" spans="1:11" x14ac:dyDescent="0.25">
      <c r="A1" s="13" t="s">
        <v>156</v>
      </c>
      <c r="B1" s="13"/>
      <c r="C1" s="13"/>
      <c r="D1" s="13"/>
      <c r="E1" s="13"/>
      <c r="F1" s="13"/>
      <c r="G1" s="13"/>
      <c r="J1" s="4" t="s">
        <v>157</v>
      </c>
      <c r="K1" s="3"/>
    </row>
    <row r="2" spans="1:11" ht="9.75" customHeight="1" x14ac:dyDescent="0.25">
      <c r="A2" s="3"/>
      <c r="B2" s="3"/>
      <c r="C2" s="3"/>
      <c r="D2" s="3"/>
      <c r="E2" s="3"/>
      <c r="F2" s="3"/>
      <c r="G2" s="3"/>
      <c r="J2" s="4"/>
      <c r="K2" s="3"/>
    </row>
    <row r="3" spans="1:11" ht="15.75" x14ac:dyDescent="0.25">
      <c r="A3" s="14" t="s">
        <v>158</v>
      </c>
      <c r="B3" s="14"/>
      <c r="C3" s="14"/>
      <c r="D3" s="14"/>
      <c r="E3" s="14"/>
      <c r="F3" s="14"/>
      <c r="G3" s="14"/>
      <c r="H3" s="14"/>
      <c r="I3" s="14"/>
      <c r="J3" s="14"/>
    </row>
    <row r="4" spans="1:11" ht="8.25" customHeight="1" x14ac:dyDescent="0.25">
      <c r="A4" s="5"/>
      <c r="B4" s="5"/>
      <c r="C4" s="5"/>
      <c r="D4" s="5"/>
      <c r="E4" s="5"/>
      <c r="F4" s="5"/>
      <c r="G4" s="5"/>
      <c r="H4" s="5"/>
      <c r="I4" s="5"/>
      <c r="J4" s="5"/>
    </row>
    <row r="5" spans="1:11" ht="15" customHeight="1" x14ac:dyDescent="0.25">
      <c r="A5" s="15" t="s">
        <v>159</v>
      </c>
      <c r="B5" s="15"/>
      <c r="C5" s="15"/>
      <c r="D5" s="15"/>
      <c r="E5" s="15"/>
      <c r="F5" s="15"/>
      <c r="G5" s="15"/>
      <c r="H5" s="15"/>
      <c r="I5" s="15"/>
      <c r="J5" s="15"/>
    </row>
    <row r="6" spans="1:11" ht="24" x14ac:dyDescent="0.25">
      <c r="A6" s="1" t="s">
        <v>0</v>
      </c>
      <c r="B6" s="1" t="s">
        <v>1</v>
      </c>
      <c r="C6" s="1" t="s">
        <v>2</v>
      </c>
      <c r="D6" s="1" t="s">
        <v>3</v>
      </c>
      <c r="E6" s="1" t="s">
        <v>4</v>
      </c>
      <c r="F6" s="1" t="s">
        <v>5</v>
      </c>
      <c r="G6" s="1" t="s">
        <v>9</v>
      </c>
      <c r="H6" s="1" t="s">
        <v>6</v>
      </c>
      <c r="I6" s="1" t="s">
        <v>7</v>
      </c>
      <c r="J6" s="1" t="s">
        <v>8</v>
      </c>
    </row>
    <row r="7" spans="1:11" x14ac:dyDescent="0.25">
      <c r="A7" s="11">
        <f t="shared" ref="A7:A49" si="0">ROW(A1)</f>
        <v>1</v>
      </c>
      <c r="B7" s="6" t="s">
        <v>12</v>
      </c>
      <c r="C7" s="6" t="s">
        <v>13</v>
      </c>
      <c r="D7" s="6" t="s">
        <v>14</v>
      </c>
      <c r="E7" s="2">
        <v>388.3</v>
      </c>
      <c r="F7" s="6" t="s">
        <v>15</v>
      </c>
      <c r="G7" s="6" t="s">
        <v>16</v>
      </c>
      <c r="H7" s="6" t="s">
        <v>17</v>
      </c>
      <c r="I7" s="6" t="s">
        <v>18</v>
      </c>
      <c r="J7" s="6" t="s">
        <v>19</v>
      </c>
    </row>
    <row r="8" spans="1:11" x14ac:dyDescent="0.25">
      <c r="A8" s="11">
        <f t="shared" si="0"/>
        <v>2</v>
      </c>
      <c r="B8" s="6"/>
      <c r="C8" s="6"/>
      <c r="D8" s="6"/>
      <c r="E8" s="2">
        <v>168883.68</v>
      </c>
      <c r="F8" s="6" t="s">
        <v>15</v>
      </c>
      <c r="G8" s="6" t="s">
        <v>16</v>
      </c>
      <c r="H8" s="6" t="s">
        <v>20</v>
      </c>
      <c r="I8" s="6" t="s">
        <v>21</v>
      </c>
      <c r="J8" s="6" t="s">
        <v>19</v>
      </c>
    </row>
    <row r="9" spans="1:11" x14ac:dyDescent="0.25">
      <c r="A9" s="11">
        <f t="shared" si="0"/>
        <v>3</v>
      </c>
      <c r="B9" s="6"/>
      <c r="C9" s="6"/>
      <c r="D9" s="6"/>
      <c r="E9" s="2">
        <v>27865.84</v>
      </c>
      <c r="F9" s="6" t="s">
        <v>15</v>
      </c>
      <c r="G9" s="6" t="s">
        <v>16</v>
      </c>
      <c r="H9" s="6" t="s">
        <v>22</v>
      </c>
      <c r="I9" s="6" t="s">
        <v>23</v>
      </c>
      <c r="J9" s="6" t="s">
        <v>19</v>
      </c>
    </row>
    <row r="10" spans="1:11" x14ac:dyDescent="0.25">
      <c r="A10" s="11">
        <f t="shared" si="0"/>
        <v>4</v>
      </c>
      <c r="B10" s="6"/>
      <c r="C10" s="6"/>
      <c r="D10" s="6"/>
      <c r="E10" s="2">
        <v>6666.09</v>
      </c>
      <c r="F10" s="6" t="s">
        <v>15</v>
      </c>
      <c r="G10" s="6" t="s">
        <v>16</v>
      </c>
      <c r="H10" s="6" t="s">
        <v>24</v>
      </c>
      <c r="I10" s="6" t="s">
        <v>25</v>
      </c>
      <c r="J10" s="6" t="s">
        <v>19</v>
      </c>
    </row>
    <row r="11" spans="1:11" x14ac:dyDescent="0.25">
      <c r="A11" s="11">
        <f t="shared" si="0"/>
        <v>5</v>
      </c>
      <c r="B11" s="6" t="s">
        <v>26</v>
      </c>
      <c r="C11" s="6" t="s">
        <v>27</v>
      </c>
      <c r="D11" s="6" t="s">
        <v>28</v>
      </c>
      <c r="E11" s="2">
        <v>110.56</v>
      </c>
      <c r="F11" s="6" t="s">
        <v>15</v>
      </c>
      <c r="G11" s="6" t="s">
        <v>16</v>
      </c>
      <c r="H11" s="6" t="s">
        <v>29</v>
      </c>
      <c r="I11" s="6" t="s">
        <v>30</v>
      </c>
      <c r="J11" s="6" t="s">
        <v>19</v>
      </c>
    </row>
    <row r="12" spans="1:11" x14ac:dyDescent="0.25">
      <c r="A12" s="11">
        <f t="shared" si="0"/>
        <v>6</v>
      </c>
      <c r="B12" s="6" t="s">
        <v>31</v>
      </c>
      <c r="C12" s="6" t="s">
        <v>32</v>
      </c>
      <c r="D12" s="6" t="s">
        <v>33</v>
      </c>
      <c r="E12" s="2">
        <v>2600</v>
      </c>
      <c r="F12" s="6" t="s">
        <v>15</v>
      </c>
      <c r="G12" s="6" t="s">
        <v>16</v>
      </c>
      <c r="H12" s="6" t="s">
        <v>34</v>
      </c>
      <c r="I12" s="6" t="s">
        <v>35</v>
      </c>
      <c r="J12" s="6" t="s">
        <v>19</v>
      </c>
    </row>
    <row r="13" spans="1:11" x14ac:dyDescent="0.25">
      <c r="A13" s="11">
        <f t="shared" si="0"/>
        <v>7</v>
      </c>
      <c r="B13" s="6" t="s">
        <v>36</v>
      </c>
      <c r="C13" s="6" t="s">
        <v>37</v>
      </c>
      <c r="D13" s="6" t="s">
        <v>38</v>
      </c>
      <c r="E13" s="2">
        <v>158.29</v>
      </c>
      <c r="F13" s="6" t="s">
        <v>15</v>
      </c>
      <c r="G13" s="6" t="s">
        <v>16</v>
      </c>
      <c r="H13" s="6" t="s">
        <v>17</v>
      </c>
      <c r="I13" s="6" t="s">
        <v>18</v>
      </c>
      <c r="J13" s="6" t="s">
        <v>19</v>
      </c>
    </row>
    <row r="14" spans="1:11" x14ac:dyDescent="0.25">
      <c r="A14" s="11">
        <f t="shared" si="0"/>
        <v>8</v>
      </c>
      <c r="B14" s="6" t="s">
        <v>36</v>
      </c>
      <c r="C14" s="6" t="s">
        <v>37</v>
      </c>
      <c r="D14" s="6" t="s">
        <v>38</v>
      </c>
      <c r="E14" s="2">
        <v>253.63</v>
      </c>
      <c r="F14" s="6" t="s">
        <v>15</v>
      </c>
      <c r="G14" s="6" t="s">
        <v>16</v>
      </c>
      <c r="H14" s="6" t="s">
        <v>39</v>
      </c>
      <c r="I14" s="6" t="s">
        <v>40</v>
      </c>
      <c r="J14" s="6" t="s">
        <v>19</v>
      </c>
    </row>
    <row r="15" spans="1:11" x14ac:dyDescent="0.25">
      <c r="A15" s="11">
        <f t="shared" si="0"/>
        <v>9</v>
      </c>
      <c r="B15" s="6" t="s">
        <v>41</v>
      </c>
      <c r="C15" s="6" t="s">
        <v>42</v>
      </c>
      <c r="D15" s="6" t="s">
        <v>43</v>
      </c>
      <c r="E15" s="2">
        <v>13.23</v>
      </c>
      <c r="F15" s="6" t="s">
        <v>15</v>
      </c>
      <c r="G15" s="6" t="s">
        <v>16</v>
      </c>
      <c r="H15" s="6" t="s">
        <v>44</v>
      </c>
      <c r="I15" s="6" t="s">
        <v>45</v>
      </c>
      <c r="J15" s="6" t="s">
        <v>19</v>
      </c>
    </row>
    <row r="16" spans="1:11" x14ac:dyDescent="0.25">
      <c r="A16" s="11">
        <f t="shared" si="0"/>
        <v>10</v>
      </c>
      <c r="B16" s="6" t="s">
        <v>41</v>
      </c>
      <c r="C16" s="6" t="s">
        <v>42</v>
      </c>
      <c r="D16" s="6" t="s">
        <v>43</v>
      </c>
      <c r="E16" s="2">
        <v>159.18</v>
      </c>
      <c r="F16" s="6" t="s">
        <v>15</v>
      </c>
      <c r="G16" s="6" t="s">
        <v>16</v>
      </c>
      <c r="H16" s="6" t="s">
        <v>46</v>
      </c>
      <c r="I16" s="6" t="s">
        <v>47</v>
      </c>
      <c r="J16" s="6" t="s">
        <v>19</v>
      </c>
    </row>
    <row r="17" spans="1:10" x14ac:dyDescent="0.25">
      <c r="A17" s="11">
        <f t="shared" si="0"/>
        <v>11</v>
      </c>
      <c r="B17" s="6" t="s">
        <v>48</v>
      </c>
      <c r="C17" s="6" t="s">
        <v>49</v>
      </c>
      <c r="D17" s="6" t="s">
        <v>50</v>
      </c>
      <c r="E17" s="2">
        <v>313.85000000000002</v>
      </c>
      <c r="F17" s="6" t="s">
        <v>15</v>
      </c>
      <c r="G17" s="6" t="s">
        <v>16</v>
      </c>
      <c r="H17" s="6" t="s">
        <v>51</v>
      </c>
      <c r="I17" s="6" t="s">
        <v>52</v>
      </c>
      <c r="J17" s="6" t="s">
        <v>19</v>
      </c>
    </row>
    <row r="18" spans="1:10" x14ac:dyDescent="0.25">
      <c r="A18" s="11">
        <f t="shared" si="0"/>
        <v>12</v>
      </c>
      <c r="B18" s="6" t="s">
        <v>53</v>
      </c>
      <c r="C18" s="6" t="s">
        <v>54</v>
      </c>
      <c r="D18" s="6" t="s">
        <v>55</v>
      </c>
      <c r="E18" s="2">
        <v>4217.84</v>
      </c>
      <c r="F18" s="6" t="s">
        <v>15</v>
      </c>
      <c r="G18" s="6" t="s">
        <v>16</v>
      </c>
      <c r="H18" s="6" t="s">
        <v>56</v>
      </c>
      <c r="I18" s="6" t="s">
        <v>57</v>
      </c>
      <c r="J18" s="6" t="s">
        <v>19</v>
      </c>
    </row>
    <row r="19" spans="1:10" x14ac:dyDescent="0.25">
      <c r="A19" s="11">
        <f t="shared" si="0"/>
        <v>13</v>
      </c>
      <c r="B19" s="6" t="s">
        <v>58</v>
      </c>
      <c r="C19" s="6" t="s">
        <v>59</v>
      </c>
      <c r="D19" s="6" t="s">
        <v>60</v>
      </c>
      <c r="E19" s="2">
        <v>48.6</v>
      </c>
      <c r="F19" s="6" t="s">
        <v>15</v>
      </c>
      <c r="G19" s="6" t="s">
        <v>16</v>
      </c>
      <c r="H19" s="6" t="s">
        <v>39</v>
      </c>
      <c r="I19" s="6" t="s">
        <v>40</v>
      </c>
      <c r="J19" s="6" t="s">
        <v>19</v>
      </c>
    </row>
    <row r="20" spans="1:10" x14ac:dyDescent="0.25">
      <c r="A20" s="11">
        <f t="shared" si="0"/>
        <v>14</v>
      </c>
      <c r="B20" s="6" t="s">
        <v>61</v>
      </c>
      <c r="C20" s="6" t="s">
        <v>62</v>
      </c>
      <c r="D20" s="6" t="s">
        <v>63</v>
      </c>
      <c r="E20" s="2">
        <v>131.35</v>
      </c>
      <c r="F20" s="6" t="s">
        <v>15</v>
      </c>
      <c r="G20" s="6" t="s">
        <v>16</v>
      </c>
      <c r="H20" s="6" t="s">
        <v>29</v>
      </c>
      <c r="I20" s="6" t="s">
        <v>30</v>
      </c>
      <c r="J20" s="6" t="s">
        <v>19</v>
      </c>
    </row>
    <row r="21" spans="1:10" x14ac:dyDescent="0.25">
      <c r="A21" s="11">
        <f t="shared" si="0"/>
        <v>15</v>
      </c>
      <c r="B21" s="6" t="s">
        <v>64</v>
      </c>
      <c r="C21" s="6" t="s">
        <v>65</v>
      </c>
      <c r="D21" s="6" t="s">
        <v>66</v>
      </c>
      <c r="E21" s="2">
        <v>150</v>
      </c>
      <c r="F21" s="6" t="s">
        <v>15</v>
      </c>
      <c r="G21" s="6" t="s">
        <v>16</v>
      </c>
      <c r="H21" s="6" t="s">
        <v>39</v>
      </c>
      <c r="I21" s="6" t="s">
        <v>40</v>
      </c>
      <c r="J21" s="6" t="s">
        <v>19</v>
      </c>
    </row>
    <row r="22" spans="1:10" x14ac:dyDescent="0.25">
      <c r="A22" s="11">
        <f t="shared" si="0"/>
        <v>16</v>
      </c>
      <c r="B22" s="6" t="s">
        <v>67</v>
      </c>
      <c r="C22" s="6" t="s">
        <v>68</v>
      </c>
      <c r="D22" s="6" t="s">
        <v>69</v>
      </c>
      <c r="E22" s="2">
        <v>1998.99</v>
      </c>
      <c r="F22" s="6" t="s">
        <v>15</v>
      </c>
      <c r="G22" s="6" t="s">
        <v>16</v>
      </c>
      <c r="H22" s="6" t="s">
        <v>70</v>
      </c>
      <c r="I22" s="6" t="s">
        <v>71</v>
      </c>
      <c r="J22" s="6" t="s">
        <v>19</v>
      </c>
    </row>
    <row r="23" spans="1:10" x14ac:dyDescent="0.25">
      <c r="A23" s="11">
        <f t="shared" si="0"/>
        <v>17</v>
      </c>
      <c r="B23" s="6" t="s">
        <v>72</v>
      </c>
      <c r="C23" s="6" t="s">
        <v>73</v>
      </c>
      <c r="D23" s="6" t="s">
        <v>74</v>
      </c>
      <c r="E23" s="2">
        <v>150</v>
      </c>
      <c r="F23" s="6" t="s">
        <v>15</v>
      </c>
      <c r="G23" s="6" t="s">
        <v>16</v>
      </c>
      <c r="H23" s="6" t="s">
        <v>46</v>
      </c>
      <c r="I23" s="6" t="s">
        <v>47</v>
      </c>
      <c r="J23" s="6" t="s">
        <v>19</v>
      </c>
    </row>
    <row r="24" spans="1:10" x14ac:dyDescent="0.25">
      <c r="A24" s="11">
        <f t="shared" si="0"/>
        <v>18</v>
      </c>
      <c r="B24" s="6" t="s">
        <v>75</v>
      </c>
      <c r="C24" s="6" t="s">
        <v>76</v>
      </c>
      <c r="D24" s="6" t="s">
        <v>77</v>
      </c>
      <c r="E24" s="2">
        <v>65.13</v>
      </c>
      <c r="F24" s="6" t="s">
        <v>15</v>
      </c>
      <c r="G24" s="6" t="s">
        <v>16</v>
      </c>
      <c r="H24" s="6" t="s">
        <v>17</v>
      </c>
      <c r="I24" s="6" t="s">
        <v>18</v>
      </c>
      <c r="J24" s="6" t="s">
        <v>19</v>
      </c>
    </row>
    <row r="25" spans="1:10" x14ac:dyDescent="0.25">
      <c r="A25" s="11">
        <f t="shared" si="0"/>
        <v>19</v>
      </c>
      <c r="B25" s="6" t="s">
        <v>78</v>
      </c>
      <c r="C25" s="6" t="s">
        <v>79</v>
      </c>
      <c r="D25" s="6" t="s">
        <v>80</v>
      </c>
      <c r="E25" s="2">
        <v>362.5</v>
      </c>
      <c r="F25" s="6" t="s">
        <v>15</v>
      </c>
      <c r="G25" s="6" t="s">
        <v>16</v>
      </c>
      <c r="H25" s="6" t="s">
        <v>81</v>
      </c>
      <c r="I25" s="6" t="s">
        <v>82</v>
      </c>
      <c r="J25" s="6" t="s">
        <v>19</v>
      </c>
    </row>
    <row r="26" spans="1:10" x14ac:dyDescent="0.25">
      <c r="A26" s="11">
        <f t="shared" si="0"/>
        <v>20</v>
      </c>
      <c r="B26" s="6" t="s">
        <v>83</v>
      </c>
      <c r="C26" s="6" t="s">
        <v>84</v>
      </c>
      <c r="D26" s="6" t="s">
        <v>85</v>
      </c>
      <c r="E26" s="2">
        <v>1272.25</v>
      </c>
      <c r="F26" s="6" t="s">
        <v>15</v>
      </c>
      <c r="G26" s="6" t="s">
        <v>16</v>
      </c>
      <c r="H26" s="6" t="s">
        <v>56</v>
      </c>
      <c r="I26" s="6" t="s">
        <v>57</v>
      </c>
      <c r="J26" s="6" t="s">
        <v>19</v>
      </c>
    </row>
    <row r="27" spans="1:10" x14ac:dyDescent="0.25">
      <c r="A27" s="11">
        <f t="shared" si="0"/>
        <v>21</v>
      </c>
      <c r="B27" s="6" t="s">
        <v>86</v>
      </c>
      <c r="C27" s="6" t="s">
        <v>87</v>
      </c>
      <c r="D27" s="6" t="s">
        <v>88</v>
      </c>
      <c r="E27" s="2">
        <v>201.88</v>
      </c>
      <c r="F27" s="6" t="s">
        <v>15</v>
      </c>
      <c r="G27" s="6" t="s">
        <v>16</v>
      </c>
      <c r="H27" s="6" t="s">
        <v>17</v>
      </c>
      <c r="I27" s="6" t="s">
        <v>18</v>
      </c>
      <c r="J27" s="6" t="s">
        <v>19</v>
      </c>
    </row>
    <row r="28" spans="1:10" x14ac:dyDescent="0.25">
      <c r="A28" s="11">
        <f t="shared" si="0"/>
        <v>22</v>
      </c>
      <c r="B28" s="6" t="s">
        <v>89</v>
      </c>
      <c r="C28" s="6" t="s">
        <v>90</v>
      </c>
      <c r="D28" s="6" t="s">
        <v>91</v>
      </c>
      <c r="E28" s="2">
        <v>51.9</v>
      </c>
      <c r="F28" s="6" t="s">
        <v>15</v>
      </c>
      <c r="G28" s="6" t="s">
        <v>16</v>
      </c>
      <c r="H28" s="6" t="s">
        <v>92</v>
      </c>
      <c r="I28" s="6" t="s">
        <v>93</v>
      </c>
      <c r="J28" s="6" t="s">
        <v>19</v>
      </c>
    </row>
    <row r="29" spans="1:10" x14ac:dyDescent="0.25">
      <c r="A29" s="11">
        <f t="shared" si="0"/>
        <v>23</v>
      </c>
      <c r="B29" s="6" t="s">
        <v>94</v>
      </c>
      <c r="C29" s="6" t="s">
        <v>90</v>
      </c>
      <c r="D29" s="6" t="s">
        <v>95</v>
      </c>
      <c r="E29" s="2">
        <v>1022.49</v>
      </c>
      <c r="F29" s="6" t="s">
        <v>15</v>
      </c>
      <c r="G29" s="6" t="s">
        <v>16</v>
      </c>
      <c r="H29" s="6" t="s">
        <v>51</v>
      </c>
      <c r="I29" s="6" t="s">
        <v>52</v>
      </c>
      <c r="J29" s="6" t="s">
        <v>19</v>
      </c>
    </row>
    <row r="30" spans="1:10" x14ac:dyDescent="0.25">
      <c r="A30" s="11">
        <f t="shared" si="0"/>
        <v>24</v>
      </c>
      <c r="B30" s="6" t="s">
        <v>96</v>
      </c>
      <c r="C30" s="6" t="s">
        <v>97</v>
      </c>
      <c r="D30" s="6" t="s">
        <v>98</v>
      </c>
      <c r="E30" s="2">
        <v>315.22000000000003</v>
      </c>
      <c r="F30" s="6" t="s">
        <v>15</v>
      </c>
      <c r="G30" s="6" t="s">
        <v>16</v>
      </c>
      <c r="H30" s="6" t="s">
        <v>99</v>
      </c>
      <c r="I30" s="6" t="s">
        <v>100</v>
      </c>
      <c r="J30" s="6" t="s">
        <v>19</v>
      </c>
    </row>
    <row r="31" spans="1:10" x14ac:dyDescent="0.25">
      <c r="A31" s="11">
        <f t="shared" si="0"/>
        <v>25</v>
      </c>
      <c r="B31" s="6" t="s">
        <v>101</v>
      </c>
      <c r="C31" s="6" t="s">
        <v>102</v>
      </c>
      <c r="D31" s="6" t="s">
        <v>103</v>
      </c>
      <c r="E31" s="2">
        <v>631.08000000000004</v>
      </c>
      <c r="F31" s="6" t="s">
        <v>15</v>
      </c>
      <c r="G31" s="6" t="s">
        <v>16</v>
      </c>
      <c r="H31" s="6" t="s">
        <v>34</v>
      </c>
      <c r="I31" s="6" t="s">
        <v>35</v>
      </c>
      <c r="J31" s="6" t="s">
        <v>19</v>
      </c>
    </row>
    <row r="32" spans="1:10" x14ac:dyDescent="0.25">
      <c r="A32" s="11">
        <f t="shared" si="0"/>
        <v>26</v>
      </c>
      <c r="B32" s="6" t="s">
        <v>104</v>
      </c>
      <c r="C32" s="6" t="s">
        <v>105</v>
      </c>
      <c r="D32" s="6" t="s">
        <v>106</v>
      </c>
      <c r="E32" s="2">
        <v>26</v>
      </c>
      <c r="F32" s="6" t="s">
        <v>15</v>
      </c>
      <c r="G32" s="6" t="s">
        <v>16</v>
      </c>
      <c r="H32" s="6" t="s">
        <v>107</v>
      </c>
      <c r="I32" s="6" t="s">
        <v>108</v>
      </c>
      <c r="J32" s="6" t="s">
        <v>19</v>
      </c>
    </row>
    <row r="33" spans="1:10" x14ac:dyDescent="0.25">
      <c r="A33" s="11">
        <f t="shared" si="0"/>
        <v>27</v>
      </c>
      <c r="B33" s="6" t="s">
        <v>109</v>
      </c>
      <c r="C33" s="6" t="s">
        <v>110</v>
      </c>
      <c r="D33" s="6" t="s">
        <v>111</v>
      </c>
      <c r="E33" s="2">
        <v>18.34</v>
      </c>
      <c r="F33" s="6" t="s">
        <v>15</v>
      </c>
      <c r="G33" s="6" t="s">
        <v>16</v>
      </c>
      <c r="H33" s="6" t="s">
        <v>112</v>
      </c>
      <c r="I33" s="6" t="s">
        <v>113</v>
      </c>
      <c r="J33" s="6" t="s">
        <v>19</v>
      </c>
    </row>
    <row r="34" spans="1:10" x14ac:dyDescent="0.25">
      <c r="A34" s="11">
        <f t="shared" si="0"/>
        <v>28</v>
      </c>
      <c r="B34" s="6" t="s">
        <v>114</v>
      </c>
      <c r="C34" s="6" t="s">
        <v>115</v>
      </c>
      <c r="D34" s="6" t="s">
        <v>116</v>
      </c>
      <c r="E34" s="2">
        <v>75.06</v>
      </c>
      <c r="F34" s="6" t="s">
        <v>15</v>
      </c>
      <c r="G34" s="6" t="s">
        <v>16</v>
      </c>
      <c r="H34" s="6" t="s">
        <v>34</v>
      </c>
      <c r="I34" s="6" t="s">
        <v>35</v>
      </c>
      <c r="J34" s="6" t="s">
        <v>19</v>
      </c>
    </row>
    <row r="35" spans="1:10" x14ac:dyDescent="0.25">
      <c r="A35" s="11">
        <f t="shared" si="0"/>
        <v>29</v>
      </c>
      <c r="B35" s="6" t="s">
        <v>117</v>
      </c>
      <c r="C35" s="6" t="s">
        <v>118</v>
      </c>
      <c r="D35" s="6" t="s">
        <v>119</v>
      </c>
      <c r="E35" s="2">
        <v>27.25</v>
      </c>
      <c r="F35" s="6" t="s">
        <v>15</v>
      </c>
      <c r="G35" s="6" t="s">
        <v>16</v>
      </c>
      <c r="H35" s="6" t="s">
        <v>70</v>
      </c>
      <c r="I35" s="6" t="s">
        <v>71</v>
      </c>
      <c r="J35" s="6" t="s">
        <v>19</v>
      </c>
    </row>
    <row r="36" spans="1:10" x14ac:dyDescent="0.25">
      <c r="A36" s="11">
        <f t="shared" si="0"/>
        <v>30</v>
      </c>
      <c r="B36" s="6" t="s">
        <v>120</v>
      </c>
      <c r="C36" s="6" t="s">
        <v>121</v>
      </c>
      <c r="D36" s="6" t="s">
        <v>122</v>
      </c>
      <c r="E36" s="2">
        <v>1605.5</v>
      </c>
      <c r="F36" s="6" t="s">
        <v>15</v>
      </c>
      <c r="G36" s="6" t="s">
        <v>16</v>
      </c>
      <c r="H36" s="6" t="s">
        <v>123</v>
      </c>
      <c r="I36" s="6" t="s">
        <v>124</v>
      </c>
      <c r="J36" s="6" t="s">
        <v>19</v>
      </c>
    </row>
    <row r="37" spans="1:10" x14ac:dyDescent="0.25">
      <c r="A37" s="11">
        <f t="shared" si="0"/>
        <v>31</v>
      </c>
      <c r="B37" s="6" t="s">
        <v>125</v>
      </c>
      <c r="C37" s="6" t="s">
        <v>126</v>
      </c>
      <c r="D37" s="6" t="s">
        <v>127</v>
      </c>
      <c r="E37" s="2">
        <v>199.08</v>
      </c>
      <c r="F37" s="6" t="s">
        <v>15</v>
      </c>
      <c r="G37" s="6" t="s">
        <v>16</v>
      </c>
      <c r="H37" s="6" t="s">
        <v>128</v>
      </c>
      <c r="I37" s="6" t="s">
        <v>129</v>
      </c>
      <c r="J37" s="6" t="s">
        <v>19</v>
      </c>
    </row>
    <row r="38" spans="1:10" x14ac:dyDescent="0.25">
      <c r="A38" s="11">
        <f t="shared" si="0"/>
        <v>32</v>
      </c>
      <c r="B38" s="6" t="s">
        <v>130</v>
      </c>
      <c r="C38" s="6" t="s">
        <v>131</v>
      </c>
      <c r="D38" s="6" t="s">
        <v>132</v>
      </c>
      <c r="E38" s="2">
        <v>230.9</v>
      </c>
      <c r="F38" s="6" t="s">
        <v>15</v>
      </c>
      <c r="G38" s="6" t="s">
        <v>16</v>
      </c>
      <c r="H38" s="6" t="s">
        <v>92</v>
      </c>
      <c r="I38" s="6" t="s">
        <v>93</v>
      </c>
      <c r="J38" s="6" t="s">
        <v>19</v>
      </c>
    </row>
    <row r="39" spans="1:10" x14ac:dyDescent="0.25">
      <c r="A39" s="11">
        <f t="shared" si="0"/>
        <v>33</v>
      </c>
      <c r="B39" s="6" t="s">
        <v>133</v>
      </c>
      <c r="C39" s="6" t="s">
        <v>134</v>
      </c>
      <c r="D39" s="6" t="s">
        <v>135</v>
      </c>
      <c r="E39" s="2">
        <v>1144.4100000000001</v>
      </c>
      <c r="F39" s="6" t="s">
        <v>15</v>
      </c>
      <c r="G39" s="6" t="s">
        <v>16</v>
      </c>
      <c r="H39" s="6" t="s">
        <v>70</v>
      </c>
      <c r="I39" s="6" t="s">
        <v>71</v>
      </c>
      <c r="J39" s="6" t="s">
        <v>19</v>
      </c>
    </row>
    <row r="40" spans="1:10" x14ac:dyDescent="0.25">
      <c r="A40" s="11">
        <f t="shared" si="0"/>
        <v>34</v>
      </c>
      <c r="B40" s="6"/>
      <c r="C40" s="6"/>
      <c r="D40" s="6"/>
      <c r="E40" s="2">
        <v>5866.65</v>
      </c>
      <c r="F40" s="6" t="s">
        <v>15</v>
      </c>
      <c r="G40" s="6" t="s">
        <v>16</v>
      </c>
      <c r="H40" s="6" t="s">
        <v>136</v>
      </c>
      <c r="I40" s="6" t="s">
        <v>137</v>
      </c>
      <c r="J40" s="6" t="s">
        <v>19</v>
      </c>
    </row>
    <row r="41" spans="1:10" x14ac:dyDescent="0.25">
      <c r="A41" s="11">
        <f t="shared" si="0"/>
        <v>35</v>
      </c>
      <c r="B41" s="6"/>
      <c r="C41" s="6"/>
      <c r="D41" s="6"/>
      <c r="E41" s="2">
        <v>97.91</v>
      </c>
      <c r="F41" s="6" t="s">
        <v>15</v>
      </c>
      <c r="G41" s="6" t="s">
        <v>16</v>
      </c>
      <c r="H41" s="6" t="s">
        <v>17</v>
      </c>
      <c r="I41" s="6" t="s">
        <v>18</v>
      </c>
      <c r="J41" s="6" t="s">
        <v>19</v>
      </c>
    </row>
    <row r="42" spans="1:10" x14ac:dyDescent="0.25">
      <c r="A42" s="11">
        <f t="shared" si="0"/>
        <v>36</v>
      </c>
      <c r="B42" s="6"/>
      <c r="C42" s="6"/>
      <c r="D42" s="6"/>
      <c r="E42" s="2">
        <v>23.85</v>
      </c>
      <c r="F42" s="6" t="s">
        <v>15</v>
      </c>
      <c r="G42" s="6" t="s">
        <v>16</v>
      </c>
      <c r="H42" s="6" t="s">
        <v>46</v>
      </c>
      <c r="I42" s="6" t="s">
        <v>47</v>
      </c>
      <c r="J42" s="6" t="s">
        <v>19</v>
      </c>
    </row>
    <row r="43" spans="1:10" x14ac:dyDescent="0.25">
      <c r="A43" s="11">
        <f t="shared" si="0"/>
        <v>37</v>
      </c>
      <c r="B43" s="6"/>
      <c r="C43" s="6"/>
      <c r="D43" s="6"/>
      <c r="E43" s="2">
        <v>694</v>
      </c>
      <c r="F43" s="6" t="s">
        <v>15</v>
      </c>
      <c r="G43" s="6" t="s">
        <v>16</v>
      </c>
      <c r="H43" s="6" t="s">
        <v>136</v>
      </c>
      <c r="I43" s="6" t="s">
        <v>137</v>
      </c>
      <c r="J43" s="6" t="s">
        <v>19</v>
      </c>
    </row>
    <row r="44" spans="1:10" x14ac:dyDescent="0.25">
      <c r="A44" s="11">
        <f t="shared" si="0"/>
        <v>38</v>
      </c>
      <c r="B44" s="6" t="s">
        <v>138</v>
      </c>
      <c r="C44" s="6" t="s">
        <v>139</v>
      </c>
      <c r="D44" s="6" t="s">
        <v>140</v>
      </c>
      <c r="E44" s="2">
        <v>197.7</v>
      </c>
      <c r="F44" s="6" t="s">
        <v>15</v>
      </c>
      <c r="G44" s="6" t="s">
        <v>16</v>
      </c>
      <c r="H44" s="6" t="s">
        <v>56</v>
      </c>
      <c r="I44" s="6" t="s">
        <v>57</v>
      </c>
      <c r="J44" s="6" t="s">
        <v>19</v>
      </c>
    </row>
    <row r="45" spans="1:10" x14ac:dyDescent="0.25">
      <c r="A45" s="11">
        <f t="shared" si="0"/>
        <v>39</v>
      </c>
      <c r="B45" s="6" t="s">
        <v>141</v>
      </c>
      <c r="C45" s="6" t="s">
        <v>142</v>
      </c>
      <c r="D45" s="6" t="s">
        <v>143</v>
      </c>
      <c r="E45" s="2">
        <v>10</v>
      </c>
      <c r="F45" s="6" t="s">
        <v>15</v>
      </c>
      <c r="G45" s="6" t="s">
        <v>16</v>
      </c>
      <c r="H45" s="6" t="s">
        <v>112</v>
      </c>
      <c r="I45" s="6" t="s">
        <v>113</v>
      </c>
      <c r="J45" s="6" t="s">
        <v>19</v>
      </c>
    </row>
    <row r="46" spans="1:10" x14ac:dyDescent="0.25">
      <c r="A46" s="11">
        <f t="shared" si="0"/>
        <v>40</v>
      </c>
      <c r="B46" s="6" t="s">
        <v>144</v>
      </c>
      <c r="C46" s="6" t="s">
        <v>145</v>
      </c>
      <c r="D46" s="6" t="s">
        <v>146</v>
      </c>
      <c r="E46" s="2">
        <v>150</v>
      </c>
      <c r="F46" s="6" t="s">
        <v>15</v>
      </c>
      <c r="G46" s="6" t="s">
        <v>16</v>
      </c>
      <c r="H46" s="6" t="s">
        <v>147</v>
      </c>
      <c r="I46" s="6" t="s">
        <v>148</v>
      </c>
      <c r="J46" s="6" t="s">
        <v>19</v>
      </c>
    </row>
    <row r="47" spans="1:10" x14ac:dyDescent="0.25">
      <c r="A47" s="11">
        <f t="shared" si="0"/>
        <v>41</v>
      </c>
      <c r="B47" s="6"/>
      <c r="C47" s="6"/>
      <c r="D47" s="6"/>
      <c r="E47" s="2">
        <v>3015.44</v>
      </c>
      <c r="F47" s="6" t="s">
        <v>15</v>
      </c>
      <c r="G47" s="6" t="s">
        <v>16</v>
      </c>
      <c r="H47" s="6" t="s">
        <v>149</v>
      </c>
      <c r="I47" s="6" t="s">
        <v>150</v>
      </c>
      <c r="J47" s="6" t="s">
        <v>19</v>
      </c>
    </row>
    <row r="48" spans="1:10" x14ac:dyDescent="0.25">
      <c r="A48" s="11">
        <f t="shared" si="0"/>
        <v>42</v>
      </c>
      <c r="B48" s="6" t="s">
        <v>161</v>
      </c>
      <c r="C48" s="6" t="s">
        <v>160</v>
      </c>
      <c r="D48" s="6"/>
      <c r="E48" s="2">
        <v>96</v>
      </c>
      <c r="F48" s="6" t="s">
        <v>15</v>
      </c>
      <c r="G48" s="6" t="s">
        <v>16</v>
      </c>
      <c r="H48" s="6" t="s">
        <v>151</v>
      </c>
      <c r="I48" s="6" t="s">
        <v>152</v>
      </c>
      <c r="J48" s="6" t="s">
        <v>19</v>
      </c>
    </row>
    <row r="49" spans="1:10" x14ac:dyDescent="0.25">
      <c r="A49" s="11">
        <f t="shared" si="0"/>
        <v>43</v>
      </c>
      <c r="B49" s="6" t="s">
        <v>153</v>
      </c>
      <c r="C49" s="6" t="s">
        <v>154</v>
      </c>
      <c r="D49" s="6" t="s">
        <v>155</v>
      </c>
      <c r="E49" s="2">
        <v>1754.4</v>
      </c>
      <c r="F49" s="6" t="s">
        <v>15</v>
      </c>
      <c r="G49" s="6" t="s">
        <v>16</v>
      </c>
      <c r="H49" s="6" t="s">
        <v>92</v>
      </c>
      <c r="I49" s="6" t="s">
        <v>93</v>
      </c>
      <c r="J49" s="6" t="s">
        <v>19</v>
      </c>
    </row>
    <row r="50" spans="1:10" ht="3" customHeight="1" x14ac:dyDescent="0.25">
      <c r="G50" s="10"/>
    </row>
    <row r="51" spans="1:10" x14ac:dyDescent="0.25">
      <c r="A51" s="7" t="s">
        <v>10</v>
      </c>
      <c r="B51" s="7"/>
      <c r="C51" s="7"/>
      <c r="D51" s="7"/>
      <c r="E51" s="8">
        <f>SUBTOTAL(9,E7:E50)</f>
        <v>233264.36999999997</v>
      </c>
      <c r="F51" s="7"/>
      <c r="G51" s="7"/>
      <c r="H51" s="7"/>
      <c r="I51" s="7"/>
      <c r="J51" s="7"/>
    </row>
    <row r="53" spans="1:10" ht="48" customHeight="1" x14ac:dyDescent="0.25">
      <c r="A53" s="16" t="s">
        <v>11</v>
      </c>
      <c r="B53" s="16"/>
      <c r="C53" s="16"/>
      <c r="D53" s="16"/>
      <c r="E53" s="16"/>
      <c r="F53" s="12"/>
    </row>
    <row r="54" spans="1:10" x14ac:dyDescent="0.25">
      <c r="E54" s="9"/>
    </row>
  </sheetData>
  <mergeCells count="4">
    <mergeCell ref="A1:G1"/>
    <mergeCell ref="A3:J3"/>
    <mergeCell ref="A5:J5"/>
    <mergeCell ref="A53:E53"/>
  </mergeCells>
  <pageMargins left="0.70866141732283505" right="0.70866141732283505" top="0.74803149606299202" bottom="0.74803149606299202" header="0.31496062992126" footer="0.31496062992126"/>
  <pageSetup paperSize="9" scale="3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2</vt:i4>
      </vt:variant>
      <vt:variant>
        <vt:lpstr>Imenovani rasponi</vt:lpstr>
      </vt:variant>
      <vt:variant>
        <vt:i4>3</vt:i4>
      </vt:variant>
    </vt:vector>
  </HeadingPairs>
  <TitlesOfParts>
    <vt:vector size="5" baseType="lpstr">
      <vt:lpstr>Sheet1</vt:lpstr>
      <vt:lpstr>Sheet2</vt:lpstr>
      <vt:lpstr>__CDSNaslov__</vt:lpstr>
      <vt:lpstr>__CDSPODNOZJE__</vt:lpstr>
      <vt:lpstr>__QRadni__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 Embreuš</dc:creator>
  <cp:lastModifiedBy>Katica</cp:lastModifiedBy>
  <cp:lastPrinted>2023-11-22T21:56:08Z</cp:lastPrinted>
  <dcterms:created xsi:type="dcterms:W3CDTF">2024-06-19T14:05:39Z</dcterms:created>
  <dcterms:modified xsi:type="dcterms:W3CDTF">2024-06-19T14:14:58Z</dcterms:modified>
</cp:coreProperties>
</file>