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njiga\OneDrive - Sveučilište u Zagrebu, Geotehnički fakultet\Radna površina\"/>
    </mc:Choice>
  </mc:AlternateContent>
  <xr:revisionPtr revIDLastSave="0" documentId="13_ncr:1_{A694128D-9483-419A-8E98-56AB538046D4}" xr6:coauthVersionLast="37" xr6:coauthVersionMax="47" xr10:uidLastSave="{00000000-0000-0000-0000-000000000000}"/>
  <bookViews>
    <workbookView xWindow="0" yWindow="0" windowWidth="11115" windowHeight="8340" xr2:uid="{00000000-000D-0000-FFFF-FFFF00000000}"/>
  </bookViews>
  <sheets>
    <sheet name="Sheet1" sheetId="1" r:id="rId1"/>
    <sheet name="Sheet2" sheetId="2" r:id="rId2"/>
  </sheets>
  <definedNames>
    <definedName name="__CDSNaslov__">Sheet1!$A$1:$J$5</definedName>
    <definedName name="__CDSPODNOZJE__">Sheet1!$A$74:$J$74</definedName>
    <definedName name="__QRadni__">Sheet1!$B$38:$J$38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8" i="1" l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E72" i="1" l="1"/>
  <c r="A7" i="1"/>
</calcChain>
</file>

<file path=xl/sharedStrings.xml><?xml version="1.0" encoding="utf-8"?>
<sst xmlns="http://schemas.openxmlformats.org/spreadsheetml/2006/main" count="480" uniqueCount="197">
  <si>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</si>
  <si>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</si>
  <si>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</si>
  <si>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</si>
  <si>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</si>
  <si>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</si>
  <si>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</si>
  <si>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</si>
  <si>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</si>
  <si>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</si>
  <si>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</si>
  <si>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</si>
  <si>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EUR</t>
  </si>
  <si>
    <t>2025/11</t>
  </si>
  <si>
    <t>3221</t>
  </si>
  <si>
    <t>Uredski materijal i ostali materijalni rashodi</t>
  </si>
  <si>
    <t>SVEUČILIŠTE U ZAGREBU GEOTEHNIČKI FAKULTET</t>
  </si>
  <si>
    <t>CROLAB</t>
  </si>
  <si>
    <t>94462158597</t>
  </si>
  <si>
    <t>BERISLAVIĆEVA 6, ZAGREB</t>
  </si>
  <si>
    <t>3213</t>
  </si>
  <si>
    <t>Stručno usavršavanje zaposlenika</t>
  </si>
  <si>
    <t>3111</t>
  </si>
  <si>
    <t>Plaće za redovan rad</t>
  </si>
  <si>
    <t>3121</t>
  </si>
  <si>
    <t>Ostali rashodi za zaposlene</t>
  </si>
  <si>
    <t>3132</t>
  </si>
  <si>
    <t>Doprinosi za obvezno zdravstveno osiguranje</t>
  </si>
  <si>
    <t>3239</t>
  </si>
  <si>
    <t>Ostale usluge</t>
  </si>
  <si>
    <t>VIZOR d.o.o.</t>
  </si>
  <si>
    <t>28579840610</t>
  </si>
  <si>
    <t>Koprivnička 1, VARAŽDIN</t>
  </si>
  <si>
    <t>3237</t>
  </si>
  <si>
    <t>Intelektualne i osobne usluge</t>
  </si>
  <si>
    <t>MEĐIMURJE-PLIN D.O.O.</t>
  </si>
  <si>
    <t>29035933600</t>
  </si>
  <si>
    <t>OBRTNIČKA 4, ČAKOVEC</t>
  </si>
  <si>
    <t>3223</t>
  </si>
  <si>
    <t>Energija</t>
  </si>
  <si>
    <t>TISKARA RINGEIS D.O.O.</t>
  </si>
  <si>
    <t>30316759175</t>
  </si>
  <si>
    <t>TRATINSKA 72, LUKAVEC</t>
  </si>
  <si>
    <t>3233</t>
  </si>
  <si>
    <t>Usluge promidžbe i informiranja</t>
  </si>
  <si>
    <t>HEP-OPSKRBA D.O.O.</t>
  </si>
  <si>
    <t>63073332379</t>
  </si>
  <si>
    <t>Ulica grada Vukovara 37, Zagreb</t>
  </si>
  <si>
    <t>STUDENTSKI CENTAR U VARAŽDINU</t>
  </si>
  <si>
    <t>64945507350</t>
  </si>
  <si>
    <t>KRALJA PETRA KREŠIMIRA IV. 42, Varaždin</t>
  </si>
  <si>
    <t>3293</t>
  </si>
  <si>
    <t>Reprezentacija</t>
  </si>
  <si>
    <t>ZRINSKO-FRANKOPANSKA 38, ZADAR</t>
  </si>
  <si>
    <t>SVEUČILIŠNA TISKARA D.O.O.</t>
  </si>
  <si>
    <t>72172033323</t>
  </si>
  <si>
    <t>Trg Republike Hrvatske 14, ZAGREB</t>
  </si>
  <si>
    <t>HRVATSKI TELEKOM</t>
  </si>
  <si>
    <t>81793146560</t>
  </si>
  <si>
    <t>RADNIČKA CESTA 21, Zagreb</t>
  </si>
  <si>
    <t>3231</t>
  </si>
  <si>
    <t>Usluge telefona, interneta, pošte i prijevoza</t>
  </si>
  <si>
    <t>HP - HRVATSKA POŠTA D.D.</t>
  </si>
  <si>
    <t>87311810356</t>
  </si>
  <si>
    <t>JURIŠIĆEVA 13, ZAGREB</t>
  </si>
  <si>
    <t>GASTROCOM D.O.O.</t>
  </si>
  <si>
    <t>97020558931</t>
  </si>
  <si>
    <t>S.S. KRANJČEVIĆA 12/1, VARAŽDIN</t>
  </si>
  <si>
    <t>3211</t>
  </si>
  <si>
    <t>Službena putovanja</t>
  </si>
  <si>
    <t>3721</t>
  </si>
  <si>
    <t>Naknade građanima i kućanstvima u novcu</t>
  </si>
  <si>
    <t>ZAGREBAČKA BANKA D.D.</t>
  </si>
  <si>
    <t>92963223473</t>
  </si>
  <si>
    <t>KAPUCINSKI TRG 5, VARAŽDIN</t>
  </si>
  <si>
    <t>3431</t>
  </si>
  <si>
    <t>Bankarske usluge i usluge platnog prometa</t>
  </si>
  <si>
    <t>3114</t>
  </si>
  <si>
    <t>Plaće za posebne uvjete rada</t>
  </si>
  <si>
    <t>3212</t>
  </si>
  <si>
    <t>Naknade za prijevoz, za rad na terenu i odvojeni život</t>
  </si>
  <si>
    <t>3222</t>
  </si>
  <si>
    <t>Materijal i sirovine</t>
  </si>
  <si>
    <t>PRVA GIMNAZIJA VARAŽDIN</t>
  </si>
  <si>
    <t>41524139511</t>
  </si>
  <si>
    <t>P.PRERADOVIĆA 14, VARAŽDIN</t>
  </si>
  <si>
    <t>3235</t>
  </si>
  <si>
    <t>Zakupnine i najamnine</t>
  </si>
  <si>
    <t>GLAZER D.O.O.</t>
  </si>
  <si>
    <t>55529176295</t>
  </si>
  <si>
    <t>Letovanička 20, ZAGREB</t>
  </si>
  <si>
    <t>KOPITEHNA D.O.O.</t>
  </si>
  <si>
    <t>12585203084</t>
  </si>
  <si>
    <t>VARAŽDINSKA ULICA-ODVOJAK III, br. 2, JALKOVEC, VARAŽDIN</t>
  </si>
  <si>
    <t>CROATIA OSIGURANJE D.D.</t>
  </si>
  <si>
    <t>26187994862</t>
  </si>
  <si>
    <t>KAPUCINSKI TRG 14, VARAŽDIN</t>
  </si>
  <si>
    <t>3292</t>
  </si>
  <si>
    <t>Premije osiguranja</t>
  </si>
  <si>
    <t>DANIJELA CRNČEC, UGOSTITELJSKI OBRT DANIJELA CRNČE</t>
  </si>
  <si>
    <t>51899049162</t>
  </si>
  <si>
    <t>DRAVSKA 76, SVIBOVEC PODRAVSKI</t>
  </si>
  <si>
    <t>KRALJA PETRA KREŠIMIRA IV. 42, VARAŽDIN</t>
  </si>
  <si>
    <t>ALPHA-M D.O.O.</t>
  </si>
  <si>
    <t>65930132685</t>
  </si>
  <si>
    <t>I.MEŠTROVIĆA 4/II, VARAŽDIN</t>
  </si>
  <si>
    <t>ALZAS ALARMS D.O.O.</t>
  </si>
  <si>
    <t>69887535922</t>
  </si>
  <si>
    <t>KALNIČKA 58, ČAKOVEC</t>
  </si>
  <si>
    <t>COPY CENTAR MANUELA D.O.O.</t>
  </si>
  <si>
    <t>96617814993</t>
  </si>
  <si>
    <t>FRANJEVAČKI TRG 1, VARAŽDIN</t>
  </si>
  <si>
    <t>MIKRONIS</t>
  </si>
  <si>
    <t>59964152545</t>
  </si>
  <si>
    <t>LASTOVSKA 23, ZAGREB</t>
  </si>
  <si>
    <t>4221</t>
  </si>
  <si>
    <t>Uredska oprema i namještaj</t>
  </si>
  <si>
    <t>MUZEJ ANĐELA D.O.O.</t>
  </si>
  <si>
    <t>66266069332</t>
  </si>
  <si>
    <t>STJEPANA VUKOVIĆA 15, VARAŽDIN</t>
  </si>
  <si>
    <t>AGRONOMSKI FAKULTET ZAGREB</t>
  </si>
  <si>
    <t>76023745044</t>
  </si>
  <si>
    <t>SVETOŠIMUNSKA 25, ZAGREB</t>
  </si>
  <si>
    <t>ROSIP D.O.O.</t>
  </si>
  <si>
    <t>89811416156</t>
  </si>
  <si>
    <t>ILICA 51, ZAGREB</t>
  </si>
  <si>
    <t>SATUS SIGA D.O.O.</t>
  </si>
  <si>
    <t>35447338435</t>
  </si>
  <si>
    <t>FRANJE STAREA 1A, VARAŽDIN</t>
  </si>
  <si>
    <t>BAUHAUS VARAŽDIN</t>
  </si>
  <si>
    <t>71642207963</t>
  </si>
  <si>
    <t>GOSPODARSKA BB, VARAŽDIN</t>
  </si>
  <si>
    <t>3224</t>
  </si>
  <si>
    <t>Materijal i dijelovi za tekuće i investicijsko održavanje</t>
  </si>
  <si>
    <t>3299</t>
  </si>
  <si>
    <t>Ostali nespomenuti rashodi poslovanja</t>
  </si>
  <si>
    <t>RRIF-PLUS D.O.O.</t>
  </si>
  <si>
    <t>18376805890</t>
  </si>
  <si>
    <t>Vlaška 68, ZAGREB</t>
  </si>
  <si>
    <t>KEMOLAB</t>
  </si>
  <si>
    <t>45816750516</t>
  </si>
  <si>
    <t>Nadinska 11, ZAGREB</t>
  </si>
  <si>
    <t>MASWA</t>
  </si>
  <si>
    <t>DRENAK 40/7, SKOPJE</t>
  </si>
  <si>
    <t>ZAVOD ZA JAVNO ZDRAVSTVO ŽUP. VARAŽDINSKE</t>
  </si>
  <si>
    <t>20184981156</t>
  </si>
  <si>
    <t>Ivana Meštrovića 1/11, VARAŽDIN</t>
  </si>
  <si>
    <t>3236</t>
  </si>
  <si>
    <t>Zdravstvene i veterinarske usluge</t>
  </si>
  <si>
    <t>NARODNE NOVINE D.D.</t>
  </si>
  <si>
    <t>64546066176</t>
  </si>
  <si>
    <t>SAVSKI GAJ XIII. PUT 6, Zagreb</t>
  </si>
  <si>
    <t>Sveučilište u Zagrebu Geotehnički fakultet</t>
  </si>
  <si>
    <t>Datum ispisa: 17.12.2025</t>
  </si>
  <si>
    <t>Izvješće o isplatama - po Naputku</t>
  </si>
  <si>
    <t>Godina: 2025. Datum dokumenta: od 01.11.2025 do 30.11.2025. Konto izvršenja: od 3 do 59.</t>
  </si>
  <si>
    <t>Plaća za 10/2025</t>
  </si>
  <si>
    <t>Putni nalozi</t>
  </si>
  <si>
    <t>OPG MIKULIĆ</t>
  </si>
  <si>
    <t>EUROTISAK TISKARSKI OBRT</t>
  </si>
  <si>
    <t>Vanjski suradnici</t>
  </si>
  <si>
    <t>Refundacija</t>
  </si>
  <si>
    <t>Kercher</t>
  </si>
  <si>
    <t>Flora Iris J.d.o.o.</t>
  </si>
  <si>
    <t>Nagrade studentima</t>
  </si>
  <si>
    <t>OPEN AI</t>
  </si>
  <si>
    <t>Ulica Petra Preradovića 8, 42000, Varaždin</t>
  </si>
  <si>
    <t>KONZUM PLUS D.O.O.</t>
  </si>
  <si>
    <t>62226620908</t>
  </si>
  <si>
    <t>Marijana Čavića 1/a, ZAGREB</t>
  </si>
  <si>
    <t>BELAJ D.O.O.</t>
  </si>
  <si>
    <t>07400649466</t>
  </si>
  <si>
    <t>Ul. Frana Kurelca 11, 42000, Varaždin</t>
  </si>
  <si>
    <t>Metro Cash&amp;Carry d.o.o.</t>
  </si>
  <si>
    <t>38016445738</t>
  </si>
  <si>
    <t>Jankomir 31, Zagreb</t>
  </si>
  <si>
    <t>Gastrocom d.o.o.</t>
  </si>
  <si>
    <t>S.S Kranjčevića 12/I, Varaždin</t>
  </si>
  <si>
    <t>Jeklotehna ting d.o.o.</t>
  </si>
  <si>
    <t>20528339352</t>
  </si>
  <si>
    <t>Možđenec 1/L, Novi Marof</t>
  </si>
  <si>
    <t>ODVJETNIČKI URED JOSIP BAŠIĆ</t>
  </si>
  <si>
    <t>Gustava Krkleca 1a, Varaždin</t>
  </si>
  <si>
    <t>Optujska ulica 171, Varaždin</t>
  </si>
  <si>
    <t>TEDi Poslovanje d.o.o.</t>
  </si>
  <si>
    <t>Jalkovečka ulica 76, Varaždin</t>
  </si>
  <si>
    <t>03109396077</t>
  </si>
  <si>
    <t>Trg Ivana Perkovca 39, Varaždin</t>
  </si>
  <si>
    <t>ELUS D.O.O.</t>
  </si>
  <si>
    <t>Patricija TO</t>
  </si>
  <si>
    <t>Vladimira Nazora 124, Petrijanec</t>
  </si>
  <si>
    <t>Školarina</t>
  </si>
  <si>
    <t>BIMA trgovina</t>
  </si>
  <si>
    <t>Čegetek, obrt za ugostiteljstvo</t>
  </si>
  <si>
    <t>Av. Dubrovnik 15, Zagreb</t>
  </si>
  <si>
    <t>Trebevićka 17, Zagreb</t>
  </si>
  <si>
    <t>A. Šenoe 10, Trnovec Bartolovečki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</si>
</sst>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9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6" fillId="0" borderId="0"/>
    <xf numFmtId="0" fontId="5" fillId="0" borderId="0"/>
    <xf numFmtId="0" fontId="7" fillId="0" borderId="0" applyNumberFormat="0" applyFill="0" applyBorder="0" applyAlignment="0" applyProtection="0"/>
  </cellStyleXfs>
  <cellXfs count="19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4" fontId="0" fillId="0" borderId="0" xfId="0" applyNumberForma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4" fontId="0" fillId="0" borderId="0" xfId="0" applyNumberFormat="1"/>
    <xf numFmtId="49" fontId="0" fillId="0" borderId="0" xfId="0" applyNumberFormat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vertical="center" wrapText="1"/>
    </xf>
    <xf numFmtId="49" fontId="8" fillId="0" borderId="0" xfId="0" applyNumberFormat="1" applyFont="1" applyAlignment="1">
      <alignment horizontal="left"/>
    </xf>
    <xf numFmtId="0" fontId="8" fillId="0" borderId="0" xfId="3" applyFont="1" applyAlignment="1">
      <alignment horizontal="left"/>
    </xf>
  </cellXfs>
  <cellStyles count="4">
    <cellStyle name="Hiperveza" xfId="3" builtinId="8"/>
    <cellStyle name="Normalno" xfId="0" builtinId="0"/>
    <cellStyle name="Normalno 2" xfId="1" xr:uid="{00000000-0005-0000-0000-000001000000}"/>
    <cellStyle name="Normalno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google.com/maps/place/data=!4m2!3m1!1s0x4768ab2900da90c5:0xdcb487e0f1eddcac?sa=X&amp;ved=1t:8290&amp;ictx=1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75"/>
  <sheetViews>
    <sheetView tabSelected="1" workbookViewId="0">
      <pane ySplit="6" topLeftCell="A7" activePane="bottomLeft" state="frozen"/>
      <selection pane="bottomLeft" activeCell="D22" sqref="D22:D23"/>
    </sheetView>
  </sheetViews>
  <sheetFormatPr defaultColWidth="9.140625" defaultRowHeight="15" x14ac:dyDescent="0.2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34.7109375" customWidth="1"/>
    <col min="10" max="10" width="32.28515625" customWidth="1"/>
  </cols>
  <sheetData>
    <row r="1" spans="1:11" x14ac:dyDescent="0.25">
      <c r="A1" s="13" t="s">
        <v>152</v>
      </c>
      <c r="B1" s="13"/>
      <c r="C1" s="13"/>
      <c r="D1" s="13"/>
      <c r="E1" s="13"/>
      <c r="F1" s="13"/>
      <c r="G1" s="13"/>
      <c r="J1" s="4" t="s">
        <v>153</v>
      </c>
      <c r="K1" s="3"/>
    </row>
    <row r="2" spans="1:11" ht="9.75" customHeight="1" x14ac:dyDescent="0.25">
      <c r="A2" s="3"/>
      <c r="B2" s="3"/>
      <c r="C2" s="3"/>
      <c r="D2" s="3"/>
      <c r="E2" s="3"/>
      <c r="F2" s="3"/>
      <c r="G2" s="3"/>
      <c r="J2" s="4"/>
      <c r="K2" s="3"/>
    </row>
    <row r="3" spans="1:11" ht="15.75" x14ac:dyDescent="0.25">
      <c r="A3" s="14" t="s">
        <v>154</v>
      </c>
      <c r="B3" s="14"/>
      <c r="C3" s="14"/>
      <c r="D3" s="14"/>
      <c r="E3" s="14"/>
      <c r="F3" s="14"/>
      <c r="G3" s="14"/>
      <c r="H3" s="14"/>
      <c r="I3" s="14"/>
      <c r="J3" s="14"/>
    </row>
    <row r="4" spans="1:11" ht="8.25" customHeight="1" x14ac:dyDescent="0.25">
      <c r="A4" s="5"/>
      <c r="B4" s="5"/>
      <c r="C4" s="5"/>
      <c r="D4" s="5"/>
      <c r="E4" s="5"/>
      <c r="F4" s="5"/>
      <c r="G4" s="5"/>
      <c r="H4" s="5"/>
      <c r="I4" s="5"/>
      <c r="J4" s="5"/>
    </row>
    <row r="5" spans="1:11" ht="15" customHeight="1" x14ac:dyDescent="0.25">
      <c r="A5" s="15" t="s">
        <v>155</v>
      </c>
      <c r="B5" s="15"/>
      <c r="C5" s="15"/>
      <c r="D5" s="15"/>
      <c r="E5" s="15"/>
      <c r="F5" s="15"/>
      <c r="G5" s="15"/>
      <c r="H5" s="15"/>
      <c r="I5" s="15"/>
      <c r="J5" s="15"/>
    </row>
    <row r="6" spans="1:11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1" x14ac:dyDescent="0.25">
      <c r="A7" s="11">
        <f t="shared" ref="A7:A69" si="0">ROW(A1)</f>
        <v>1</v>
      </c>
      <c r="B7" s="6" t="s">
        <v>156</v>
      </c>
      <c r="C7" s="6"/>
      <c r="D7" s="6"/>
      <c r="E7" s="2">
        <v>186277.93</v>
      </c>
      <c r="F7" s="6" t="s">
        <v>12</v>
      </c>
      <c r="G7" s="6" t="s">
        <v>13</v>
      </c>
      <c r="H7" s="6" t="s">
        <v>22</v>
      </c>
      <c r="I7" s="6" t="s">
        <v>23</v>
      </c>
      <c r="J7" s="6" t="s">
        <v>16</v>
      </c>
    </row>
    <row r="8" spans="1:11" x14ac:dyDescent="0.25">
      <c r="A8" s="11">
        <f t="shared" si="0"/>
        <v>2</v>
      </c>
      <c r="B8" s="6" t="s">
        <v>156</v>
      </c>
      <c r="C8" s="6"/>
      <c r="D8" s="6"/>
      <c r="E8" s="2">
        <v>3930</v>
      </c>
      <c r="F8" s="6" t="s">
        <v>12</v>
      </c>
      <c r="G8" s="6" t="s">
        <v>13</v>
      </c>
      <c r="H8" s="6" t="s">
        <v>24</v>
      </c>
      <c r="I8" s="6" t="s">
        <v>25</v>
      </c>
      <c r="J8" s="6" t="s">
        <v>16</v>
      </c>
    </row>
    <row r="9" spans="1:11" x14ac:dyDescent="0.25">
      <c r="A9" s="11">
        <f t="shared" si="0"/>
        <v>3</v>
      </c>
      <c r="B9" s="6" t="s">
        <v>156</v>
      </c>
      <c r="C9" s="6"/>
      <c r="D9" s="6"/>
      <c r="E9" s="2">
        <v>30799.39</v>
      </c>
      <c r="F9" s="6" t="s">
        <v>12</v>
      </c>
      <c r="G9" s="6" t="s">
        <v>13</v>
      </c>
      <c r="H9" s="6" t="s">
        <v>26</v>
      </c>
      <c r="I9" s="6" t="s">
        <v>27</v>
      </c>
      <c r="J9" s="6" t="s">
        <v>16</v>
      </c>
    </row>
    <row r="10" spans="1:11" x14ac:dyDescent="0.25">
      <c r="A10" s="11">
        <f t="shared" si="0"/>
        <v>4</v>
      </c>
      <c r="B10" s="6" t="s">
        <v>156</v>
      </c>
      <c r="C10" s="6"/>
      <c r="D10" s="6"/>
      <c r="E10" s="2">
        <v>385.08</v>
      </c>
      <c r="F10" s="6" t="s">
        <v>12</v>
      </c>
      <c r="G10" s="6" t="s">
        <v>13</v>
      </c>
      <c r="H10" s="6" t="s">
        <v>77</v>
      </c>
      <c r="I10" s="6" t="s">
        <v>78</v>
      </c>
      <c r="J10" s="6" t="s">
        <v>16</v>
      </c>
    </row>
    <row r="11" spans="1:11" x14ac:dyDescent="0.25">
      <c r="A11" s="11">
        <f t="shared" si="0"/>
        <v>5</v>
      </c>
      <c r="B11" s="6" t="s">
        <v>156</v>
      </c>
      <c r="C11" s="6"/>
      <c r="D11" s="6"/>
      <c r="E11" s="2">
        <v>7183.47</v>
      </c>
      <c r="F11" s="6" t="s">
        <v>12</v>
      </c>
      <c r="G11" s="6" t="s">
        <v>13</v>
      </c>
      <c r="H11" s="6" t="s">
        <v>79</v>
      </c>
      <c r="I11" s="6" t="s">
        <v>80</v>
      </c>
      <c r="J11" s="6" t="s">
        <v>16</v>
      </c>
    </row>
    <row r="12" spans="1:11" x14ac:dyDescent="0.25">
      <c r="A12" s="11">
        <f t="shared" si="0"/>
        <v>6</v>
      </c>
      <c r="B12" s="6" t="s">
        <v>157</v>
      </c>
      <c r="C12" s="6"/>
      <c r="D12" s="6"/>
      <c r="E12" s="2">
        <v>9303.75</v>
      </c>
      <c r="F12" s="6" t="s">
        <v>12</v>
      </c>
      <c r="G12" s="6" t="s">
        <v>13</v>
      </c>
      <c r="H12" s="6" t="s">
        <v>68</v>
      </c>
      <c r="I12" s="6" t="s">
        <v>69</v>
      </c>
      <c r="J12" s="6" t="s">
        <v>16</v>
      </c>
    </row>
    <row r="13" spans="1:11" x14ac:dyDescent="0.25">
      <c r="A13" s="11">
        <f t="shared" si="0"/>
        <v>7</v>
      </c>
      <c r="B13" s="6" t="s">
        <v>161</v>
      </c>
      <c r="C13" s="6"/>
      <c r="D13" s="6"/>
      <c r="E13" s="2">
        <v>140.72999999999999</v>
      </c>
      <c r="F13" s="6" t="s">
        <v>12</v>
      </c>
      <c r="G13" s="6" t="s">
        <v>13</v>
      </c>
      <c r="H13" s="6" t="s">
        <v>14</v>
      </c>
      <c r="I13" s="6" t="s">
        <v>15</v>
      </c>
      <c r="J13" s="6" t="s">
        <v>16</v>
      </c>
    </row>
    <row r="14" spans="1:11" x14ac:dyDescent="0.25">
      <c r="A14" s="11">
        <f t="shared" si="0"/>
        <v>8</v>
      </c>
      <c r="B14" s="6" t="s">
        <v>161</v>
      </c>
      <c r="C14" s="6"/>
      <c r="D14" s="6"/>
      <c r="E14" s="2">
        <v>74.28</v>
      </c>
      <c r="F14" s="6" t="s">
        <v>12</v>
      </c>
      <c r="G14" s="6" t="s">
        <v>13</v>
      </c>
      <c r="H14" s="6" t="s">
        <v>38</v>
      </c>
      <c r="I14" s="6" t="s">
        <v>39</v>
      </c>
      <c r="J14" s="6" t="s">
        <v>16</v>
      </c>
    </row>
    <row r="15" spans="1:11" x14ac:dyDescent="0.25">
      <c r="A15" s="11">
        <f t="shared" si="0"/>
        <v>9</v>
      </c>
      <c r="B15" s="6" t="s">
        <v>161</v>
      </c>
      <c r="C15" s="6"/>
      <c r="D15" s="6"/>
      <c r="E15" s="2">
        <v>164.1</v>
      </c>
      <c r="F15" s="6" t="s">
        <v>12</v>
      </c>
      <c r="G15" s="6" t="s">
        <v>13</v>
      </c>
      <c r="H15" s="6" t="s">
        <v>51</v>
      </c>
      <c r="I15" s="6" t="s">
        <v>52</v>
      </c>
      <c r="J15" s="6" t="s">
        <v>16</v>
      </c>
    </row>
    <row r="16" spans="1:11" x14ac:dyDescent="0.25">
      <c r="A16" s="11">
        <f t="shared" si="0"/>
        <v>10</v>
      </c>
      <c r="B16" s="6" t="s">
        <v>161</v>
      </c>
      <c r="C16" s="6"/>
      <c r="D16" s="6"/>
      <c r="E16" s="2">
        <v>119.94</v>
      </c>
      <c r="F16" s="6" t="s">
        <v>12</v>
      </c>
      <c r="G16" s="6" t="s">
        <v>13</v>
      </c>
      <c r="H16" s="6" t="s">
        <v>134</v>
      </c>
      <c r="I16" s="6" t="s">
        <v>135</v>
      </c>
      <c r="J16" s="6" t="s">
        <v>16</v>
      </c>
    </row>
    <row r="17" spans="1:10" x14ac:dyDescent="0.25">
      <c r="A17" s="11">
        <f t="shared" si="0"/>
        <v>11</v>
      </c>
      <c r="B17" s="6" t="s">
        <v>161</v>
      </c>
      <c r="C17" s="6"/>
      <c r="D17" s="6"/>
      <c r="E17" s="2">
        <v>465</v>
      </c>
      <c r="F17" s="6" t="s">
        <v>12</v>
      </c>
      <c r="G17" s="6" t="s">
        <v>13</v>
      </c>
      <c r="H17" s="6" t="s">
        <v>134</v>
      </c>
      <c r="I17" s="6" t="s">
        <v>135</v>
      </c>
      <c r="J17" s="6" t="s">
        <v>16</v>
      </c>
    </row>
    <row r="18" spans="1:10" x14ac:dyDescent="0.25">
      <c r="A18" s="11">
        <f t="shared" si="0"/>
        <v>12</v>
      </c>
      <c r="B18" s="6" t="s">
        <v>191</v>
      </c>
      <c r="C18" s="6"/>
      <c r="D18" s="6"/>
      <c r="E18" s="2">
        <v>1340</v>
      </c>
      <c r="F18" s="6" t="s">
        <v>12</v>
      </c>
      <c r="G18" s="6" t="s">
        <v>13</v>
      </c>
      <c r="H18" s="6" t="s">
        <v>70</v>
      </c>
      <c r="I18" s="6" t="s">
        <v>71</v>
      </c>
      <c r="J18" s="6" t="s">
        <v>16</v>
      </c>
    </row>
    <row r="19" spans="1:10" x14ac:dyDescent="0.25">
      <c r="A19" s="11">
        <f t="shared" si="0"/>
        <v>13</v>
      </c>
      <c r="B19" s="6" t="s">
        <v>164</v>
      </c>
      <c r="C19" s="6"/>
      <c r="D19" s="6"/>
      <c r="E19" s="2">
        <v>500</v>
      </c>
      <c r="F19" s="6" t="s">
        <v>12</v>
      </c>
      <c r="G19" s="6" t="s">
        <v>13</v>
      </c>
      <c r="H19" s="6" t="s">
        <v>134</v>
      </c>
      <c r="I19" s="6" t="s">
        <v>135</v>
      </c>
      <c r="J19" s="6" t="s">
        <v>16</v>
      </c>
    </row>
    <row r="20" spans="1:10" x14ac:dyDescent="0.25">
      <c r="A20" s="11">
        <f t="shared" si="0"/>
        <v>14</v>
      </c>
      <c r="B20" s="6" t="s">
        <v>160</v>
      </c>
      <c r="C20" s="6"/>
      <c r="D20" s="6"/>
      <c r="E20" s="2">
        <v>880</v>
      </c>
      <c r="F20" s="6" t="s">
        <v>12</v>
      </c>
      <c r="G20" s="6" t="s">
        <v>13</v>
      </c>
      <c r="H20" s="6" t="s">
        <v>33</v>
      </c>
      <c r="I20" s="6" t="s">
        <v>34</v>
      </c>
      <c r="J20" s="6" t="s">
        <v>16</v>
      </c>
    </row>
    <row r="21" spans="1:10" x14ac:dyDescent="0.25">
      <c r="A21" s="11">
        <f t="shared" si="0"/>
        <v>15</v>
      </c>
      <c r="B21" s="6" t="s">
        <v>165</v>
      </c>
      <c r="C21" s="6"/>
      <c r="D21" s="6"/>
      <c r="E21" s="2">
        <v>18.399999999999999</v>
      </c>
      <c r="F21" s="6" t="s">
        <v>12</v>
      </c>
      <c r="G21" s="6" t="s">
        <v>13</v>
      </c>
      <c r="H21" s="6" t="s">
        <v>28</v>
      </c>
      <c r="I21" s="6" t="s">
        <v>29</v>
      </c>
      <c r="J21" s="6" t="s">
        <v>16</v>
      </c>
    </row>
    <row r="22" spans="1:10" x14ac:dyDescent="0.25">
      <c r="A22" s="11">
        <f t="shared" si="0"/>
        <v>16</v>
      </c>
      <c r="B22" s="6" t="s">
        <v>158</v>
      </c>
      <c r="C22" s="6"/>
      <c r="D22" s="6" t="s">
        <v>196</v>
      </c>
      <c r="E22" s="2">
        <v>200</v>
      </c>
      <c r="F22" s="6" t="s">
        <v>12</v>
      </c>
      <c r="G22" s="6" t="s">
        <v>13</v>
      </c>
      <c r="H22" s="6" t="s">
        <v>51</v>
      </c>
      <c r="I22" s="6" t="s">
        <v>52</v>
      </c>
      <c r="J22" s="6" t="s">
        <v>16</v>
      </c>
    </row>
    <row r="23" spans="1:10" x14ac:dyDescent="0.25">
      <c r="A23" s="11">
        <f t="shared" si="0"/>
        <v>17</v>
      </c>
      <c r="B23" s="6" t="s">
        <v>181</v>
      </c>
      <c r="C23" s="6"/>
      <c r="D23" s="6" t="s">
        <v>53</v>
      </c>
      <c r="E23" s="2">
        <v>250</v>
      </c>
      <c r="F23" s="6" t="s">
        <v>12</v>
      </c>
      <c r="G23" s="6" t="s">
        <v>13</v>
      </c>
      <c r="H23" s="6" t="s">
        <v>33</v>
      </c>
      <c r="I23" s="6" t="s">
        <v>34</v>
      </c>
      <c r="J23" s="6" t="s">
        <v>16</v>
      </c>
    </row>
    <row r="24" spans="1:10" x14ac:dyDescent="0.25">
      <c r="A24" s="11">
        <f t="shared" si="0"/>
        <v>18</v>
      </c>
      <c r="B24" s="6" t="s">
        <v>193</v>
      </c>
      <c r="C24" s="6"/>
      <c r="D24" s="6" t="s">
        <v>194</v>
      </c>
      <c r="E24" s="2">
        <v>58.5</v>
      </c>
      <c r="F24" s="6" t="s">
        <v>12</v>
      </c>
      <c r="G24" s="6" t="s">
        <v>13</v>
      </c>
      <c r="H24" s="6" t="s">
        <v>51</v>
      </c>
      <c r="I24" s="6" t="s">
        <v>52</v>
      </c>
      <c r="J24" s="6" t="s">
        <v>16</v>
      </c>
    </row>
    <row r="25" spans="1:10" x14ac:dyDescent="0.25">
      <c r="A25" s="11">
        <f t="shared" si="0"/>
        <v>19</v>
      </c>
      <c r="B25" s="6" t="s">
        <v>159</v>
      </c>
      <c r="C25" s="6"/>
      <c r="D25" s="6" t="s">
        <v>195</v>
      </c>
      <c r="E25" s="2">
        <v>350</v>
      </c>
      <c r="F25" s="6" t="s">
        <v>12</v>
      </c>
      <c r="G25" s="6" t="s">
        <v>13</v>
      </c>
      <c r="H25" s="6" t="s">
        <v>28</v>
      </c>
      <c r="I25" s="6" t="s">
        <v>29</v>
      </c>
      <c r="J25" s="6" t="s">
        <v>16</v>
      </c>
    </row>
    <row r="26" spans="1:10" x14ac:dyDescent="0.25">
      <c r="A26" s="11">
        <f t="shared" si="0"/>
        <v>20</v>
      </c>
      <c r="B26" s="6" t="s">
        <v>142</v>
      </c>
      <c r="C26" s="6"/>
      <c r="D26" s="6" t="s">
        <v>143</v>
      </c>
      <c r="E26" s="2">
        <v>430</v>
      </c>
      <c r="F26" s="6" t="s">
        <v>12</v>
      </c>
      <c r="G26" s="6" t="s">
        <v>13</v>
      </c>
      <c r="H26" s="6" t="s">
        <v>20</v>
      </c>
      <c r="I26" s="6" t="s">
        <v>21</v>
      </c>
      <c r="J26" s="6" t="s">
        <v>16</v>
      </c>
    </row>
    <row r="27" spans="1:10" x14ac:dyDescent="0.25">
      <c r="A27" s="11">
        <f t="shared" si="0"/>
        <v>21</v>
      </c>
      <c r="B27" s="6" t="s">
        <v>176</v>
      </c>
      <c r="C27" s="6" t="s">
        <v>66</v>
      </c>
      <c r="D27" s="6" t="s">
        <v>177</v>
      </c>
      <c r="E27" s="2">
        <v>341.16</v>
      </c>
      <c r="F27" s="6" t="s">
        <v>12</v>
      </c>
      <c r="G27" s="6" t="s">
        <v>13</v>
      </c>
      <c r="H27" s="6" t="s">
        <v>51</v>
      </c>
      <c r="I27" s="6" t="s">
        <v>52</v>
      </c>
      <c r="J27" s="6" t="s">
        <v>16</v>
      </c>
    </row>
    <row r="28" spans="1:10" x14ac:dyDescent="0.25">
      <c r="A28" s="11">
        <f t="shared" si="0"/>
        <v>22</v>
      </c>
      <c r="B28" s="6" t="s">
        <v>178</v>
      </c>
      <c r="C28" s="6" t="s">
        <v>179</v>
      </c>
      <c r="D28" s="6" t="s">
        <v>180</v>
      </c>
      <c r="E28" s="2">
        <v>20.16</v>
      </c>
      <c r="F28" s="6" t="s">
        <v>12</v>
      </c>
      <c r="G28" s="6" t="s">
        <v>13</v>
      </c>
      <c r="H28" s="6" t="s">
        <v>81</v>
      </c>
      <c r="I28" s="6" t="s">
        <v>82</v>
      </c>
      <c r="J28" s="6" t="s">
        <v>16</v>
      </c>
    </row>
    <row r="29" spans="1:10" x14ac:dyDescent="0.25">
      <c r="A29" s="11">
        <f t="shared" si="0"/>
        <v>23</v>
      </c>
      <c r="B29" s="6" t="s">
        <v>162</v>
      </c>
      <c r="C29" s="6" t="s">
        <v>186</v>
      </c>
      <c r="D29" s="6" t="s">
        <v>185</v>
      </c>
      <c r="E29" s="2">
        <v>23.04</v>
      </c>
      <c r="F29" s="6" t="s">
        <v>12</v>
      </c>
      <c r="G29" s="6" t="s">
        <v>13</v>
      </c>
      <c r="H29" s="6" t="s">
        <v>81</v>
      </c>
      <c r="I29" s="6" t="s">
        <v>82</v>
      </c>
      <c r="J29" s="6" t="s">
        <v>16</v>
      </c>
    </row>
    <row r="30" spans="1:10" x14ac:dyDescent="0.25">
      <c r="A30" s="11">
        <f t="shared" si="0"/>
        <v>24</v>
      </c>
      <c r="B30" s="6" t="s">
        <v>167</v>
      </c>
      <c r="C30" s="6" t="s">
        <v>168</v>
      </c>
      <c r="D30" s="6" t="s">
        <v>169</v>
      </c>
      <c r="E30" s="2">
        <v>30.66</v>
      </c>
      <c r="F30" s="6" t="s">
        <v>12</v>
      </c>
      <c r="G30" s="6" t="s">
        <v>13</v>
      </c>
      <c r="H30" s="6" t="s">
        <v>81</v>
      </c>
      <c r="I30" s="6" t="s">
        <v>82</v>
      </c>
      <c r="J30" s="6" t="s">
        <v>16</v>
      </c>
    </row>
    <row r="31" spans="1:10" x14ac:dyDescent="0.25">
      <c r="A31" s="11">
        <f t="shared" si="0"/>
        <v>25</v>
      </c>
      <c r="B31" s="6" t="s">
        <v>173</v>
      </c>
      <c r="C31" s="6" t="s">
        <v>174</v>
      </c>
      <c r="D31" s="6" t="s">
        <v>175</v>
      </c>
      <c r="E31" s="2">
        <v>179.53</v>
      </c>
      <c r="F31" s="6" t="s">
        <v>12</v>
      </c>
      <c r="G31" s="6" t="s">
        <v>13</v>
      </c>
      <c r="H31" s="6" t="s">
        <v>81</v>
      </c>
      <c r="I31" s="6" t="s">
        <v>82</v>
      </c>
      <c r="J31" s="6" t="s">
        <v>16</v>
      </c>
    </row>
    <row r="32" spans="1:10" x14ac:dyDescent="0.25">
      <c r="A32" s="11">
        <f t="shared" si="0"/>
        <v>26</v>
      </c>
      <c r="B32" s="6" t="s">
        <v>173</v>
      </c>
      <c r="C32" s="6" t="s">
        <v>174</v>
      </c>
      <c r="D32" s="6" t="s">
        <v>175</v>
      </c>
      <c r="E32" s="2">
        <v>290.20999999999998</v>
      </c>
      <c r="F32" s="6" t="s">
        <v>12</v>
      </c>
      <c r="G32" s="6" t="s">
        <v>13</v>
      </c>
      <c r="H32" s="6" t="s">
        <v>14</v>
      </c>
      <c r="I32" s="6" t="s">
        <v>15</v>
      </c>
      <c r="J32" s="6" t="s">
        <v>16</v>
      </c>
    </row>
    <row r="33" spans="1:10" x14ac:dyDescent="0.25">
      <c r="A33" s="11">
        <f t="shared" si="0"/>
        <v>27</v>
      </c>
      <c r="B33" s="6" t="s">
        <v>184</v>
      </c>
      <c r="C33" s="6">
        <v>5614216244</v>
      </c>
      <c r="D33" s="6" t="s">
        <v>183</v>
      </c>
      <c r="E33" s="2">
        <v>53</v>
      </c>
      <c r="F33" s="6" t="s">
        <v>12</v>
      </c>
      <c r="G33" s="6" t="s">
        <v>13</v>
      </c>
      <c r="H33" s="6" t="s">
        <v>14</v>
      </c>
      <c r="I33" s="6" t="s">
        <v>15</v>
      </c>
      <c r="J33" s="6" t="s">
        <v>16</v>
      </c>
    </row>
    <row r="34" spans="1:10" x14ac:dyDescent="0.25">
      <c r="A34" s="11">
        <f t="shared" si="0"/>
        <v>28</v>
      </c>
      <c r="B34" s="6" t="s">
        <v>167</v>
      </c>
      <c r="C34" s="6" t="s">
        <v>168</v>
      </c>
      <c r="D34" s="6" t="s">
        <v>169</v>
      </c>
      <c r="E34" s="2">
        <v>61.2</v>
      </c>
      <c r="F34" s="6" t="s">
        <v>12</v>
      </c>
      <c r="G34" s="6" t="s">
        <v>13</v>
      </c>
      <c r="H34" s="6" t="s">
        <v>14</v>
      </c>
      <c r="I34" s="6" t="s">
        <v>15</v>
      </c>
      <c r="J34" s="6" t="s">
        <v>16</v>
      </c>
    </row>
    <row r="35" spans="1:10" x14ac:dyDescent="0.25">
      <c r="A35" s="11">
        <f t="shared" si="0"/>
        <v>29</v>
      </c>
      <c r="B35" s="6" t="s">
        <v>188</v>
      </c>
      <c r="C35" s="6">
        <v>43575326382</v>
      </c>
      <c r="D35" s="6" t="s">
        <v>187</v>
      </c>
      <c r="E35" s="2">
        <v>33.06</v>
      </c>
      <c r="F35" s="6" t="s">
        <v>12</v>
      </c>
      <c r="G35" s="6" t="s">
        <v>13</v>
      </c>
      <c r="H35" s="6" t="s">
        <v>14</v>
      </c>
      <c r="I35" s="6" t="s">
        <v>15</v>
      </c>
      <c r="J35" s="6" t="s">
        <v>16</v>
      </c>
    </row>
    <row r="36" spans="1:10" x14ac:dyDescent="0.25">
      <c r="A36" s="11">
        <f t="shared" si="0"/>
        <v>30</v>
      </c>
      <c r="B36" s="6" t="s">
        <v>189</v>
      </c>
      <c r="C36" s="6">
        <v>10826181493</v>
      </c>
      <c r="D36" s="6" t="s">
        <v>190</v>
      </c>
      <c r="E36" s="2">
        <v>82.8</v>
      </c>
      <c r="F36" s="6" t="s">
        <v>12</v>
      </c>
      <c r="G36" s="6" t="s">
        <v>13</v>
      </c>
      <c r="H36" s="6" t="s">
        <v>14</v>
      </c>
      <c r="I36" s="6" t="s">
        <v>15</v>
      </c>
      <c r="J36" s="6" t="s">
        <v>16</v>
      </c>
    </row>
    <row r="37" spans="1:10" x14ac:dyDescent="0.25">
      <c r="A37" s="11">
        <f t="shared" si="0"/>
        <v>31</v>
      </c>
      <c r="B37" s="6" t="s">
        <v>170</v>
      </c>
      <c r="C37" s="17" t="s">
        <v>171</v>
      </c>
      <c r="D37" s="18" t="s">
        <v>172</v>
      </c>
      <c r="E37" s="2">
        <v>7</v>
      </c>
      <c r="F37" s="6" t="s">
        <v>12</v>
      </c>
      <c r="G37" s="6" t="s">
        <v>13</v>
      </c>
      <c r="H37" s="6" t="s">
        <v>14</v>
      </c>
      <c r="I37" s="6" t="s">
        <v>15</v>
      </c>
      <c r="J37" s="6" t="s">
        <v>16</v>
      </c>
    </row>
    <row r="38" spans="1:10" x14ac:dyDescent="0.25">
      <c r="A38" s="11">
        <f t="shared" si="0"/>
        <v>32</v>
      </c>
      <c r="B38" s="6" t="s">
        <v>192</v>
      </c>
      <c r="C38" s="17">
        <v>57881852421</v>
      </c>
      <c r="D38" s="6" t="s">
        <v>182</v>
      </c>
      <c r="E38" s="2">
        <v>67.2</v>
      </c>
      <c r="F38" s="6" t="s">
        <v>12</v>
      </c>
      <c r="G38" s="6" t="s">
        <v>13</v>
      </c>
      <c r="H38" s="6" t="s">
        <v>14</v>
      </c>
      <c r="I38" s="6" t="s">
        <v>15</v>
      </c>
      <c r="J38" s="6" t="s">
        <v>16</v>
      </c>
    </row>
    <row r="39" spans="1:10" x14ac:dyDescent="0.25">
      <c r="A39" s="11">
        <f t="shared" si="0"/>
        <v>33</v>
      </c>
      <c r="B39" s="6" t="s">
        <v>17</v>
      </c>
      <c r="C39" s="6" t="s">
        <v>18</v>
      </c>
      <c r="D39" s="6" t="s">
        <v>19</v>
      </c>
      <c r="E39" s="2">
        <v>1155</v>
      </c>
      <c r="F39" s="6" t="s">
        <v>12</v>
      </c>
      <c r="G39" s="6" t="s">
        <v>13</v>
      </c>
      <c r="H39" s="6" t="s">
        <v>20</v>
      </c>
      <c r="I39" s="6" t="s">
        <v>21</v>
      </c>
      <c r="J39" s="6" t="s">
        <v>16</v>
      </c>
    </row>
    <row r="40" spans="1:10" x14ac:dyDescent="0.25">
      <c r="A40" s="11">
        <f t="shared" si="0"/>
        <v>34</v>
      </c>
      <c r="B40" s="6" t="s">
        <v>30</v>
      </c>
      <c r="C40" s="6" t="s">
        <v>31</v>
      </c>
      <c r="D40" s="6" t="s">
        <v>32</v>
      </c>
      <c r="E40" s="2">
        <v>102.2</v>
      </c>
      <c r="F40" s="6" t="s">
        <v>12</v>
      </c>
      <c r="G40" s="6" t="s">
        <v>13</v>
      </c>
      <c r="H40" s="6" t="s">
        <v>33</v>
      </c>
      <c r="I40" s="6" t="s">
        <v>34</v>
      </c>
      <c r="J40" s="6" t="s">
        <v>16</v>
      </c>
    </row>
    <row r="41" spans="1:10" x14ac:dyDescent="0.25">
      <c r="A41" s="11">
        <f t="shared" si="0"/>
        <v>35</v>
      </c>
      <c r="B41" s="6" t="s">
        <v>35</v>
      </c>
      <c r="C41" s="6" t="s">
        <v>36</v>
      </c>
      <c r="D41" s="6" t="s">
        <v>37</v>
      </c>
      <c r="E41" s="2">
        <v>111.12</v>
      </c>
      <c r="F41" s="6" t="s">
        <v>12</v>
      </c>
      <c r="G41" s="6" t="s">
        <v>13</v>
      </c>
      <c r="H41" s="6" t="s">
        <v>38</v>
      </c>
      <c r="I41" s="6" t="s">
        <v>39</v>
      </c>
      <c r="J41" s="6" t="s">
        <v>16</v>
      </c>
    </row>
    <row r="42" spans="1:10" x14ac:dyDescent="0.25">
      <c r="A42" s="11">
        <f t="shared" si="0"/>
        <v>36</v>
      </c>
      <c r="B42" s="6" t="s">
        <v>40</v>
      </c>
      <c r="C42" s="6" t="s">
        <v>41</v>
      </c>
      <c r="D42" s="6" t="s">
        <v>42</v>
      </c>
      <c r="E42" s="2">
        <v>3211.8</v>
      </c>
      <c r="F42" s="6" t="s">
        <v>12</v>
      </c>
      <c r="G42" s="6" t="s">
        <v>13</v>
      </c>
      <c r="H42" s="6" t="s">
        <v>43</v>
      </c>
      <c r="I42" s="6" t="s">
        <v>44</v>
      </c>
      <c r="J42" s="6" t="s">
        <v>16</v>
      </c>
    </row>
    <row r="43" spans="1:10" x14ac:dyDescent="0.25">
      <c r="A43" s="11">
        <f t="shared" si="0"/>
        <v>37</v>
      </c>
      <c r="B43" s="6" t="s">
        <v>45</v>
      </c>
      <c r="C43" s="6" t="s">
        <v>46</v>
      </c>
      <c r="D43" s="6" t="s">
        <v>47</v>
      </c>
      <c r="E43" s="2">
        <v>406.88</v>
      </c>
      <c r="F43" s="6" t="s">
        <v>12</v>
      </c>
      <c r="G43" s="6" t="s">
        <v>13</v>
      </c>
      <c r="H43" s="6" t="s">
        <v>38</v>
      </c>
      <c r="I43" s="6" t="s">
        <v>39</v>
      </c>
      <c r="J43" s="6" t="s">
        <v>16</v>
      </c>
    </row>
    <row r="44" spans="1:10" x14ac:dyDescent="0.25">
      <c r="A44" s="11">
        <f t="shared" si="0"/>
        <v>38</v>
      </c>
      <c r="B44" s="6" t="s">
        <v>48</v>
      </c>
      <c r="C44" s="6" t="s">
        <v>49</v>
      </c>
      <c r="D44" s="6" t="s">
        <v>50</v>
      </c>
      <c r="E44" s="2">
        <v>875</v>
      </c>
      <c r="F44" s="6" t="s">
        <v>12</v>
      </c>
      <c r="G44" s="6" t="s">
        <v>13</v>
      </c>
      <c r="H44" s="6" t="s">
        <v>51</v>
      </c>
      <c r="I44" s="6" t="s">
        <v>52</v>
      </c>
      <c r="J44" s="6" t="s">
        <v>16</v>
      </c>
    </row>
    <row r="45" spans="1:10" x14ac:dyDescent="0.25">
      <c r="A45" s="11">
        <f t="shared" si="0"/>
        <v>39</v>
      </c>
      <c r="B45" s="6" t="s">
        <v>163</v>
      </c>
      <c r="C45" s="6">
        <v>18845135679</v>
      </c>
      <c r="D45" s="6" t="s">
        <v>166</v>
      </c>
      <c r="E45" s="2">
        <v>200</v>
      </c>
      <c r="F45" s="6" t="s">
        <v>12</v>
      </c>
      <c r="G45" s="6" t="s">
        <v>13</v>
      </c>
      <c r="H45" s="6" t="s">
        <v>134</v>
      </c>
      <c r="I45" s="6" t="s">
        <v>135</v>
      </c>
      <c r="J45" s="6" t="s">
        <v>16</v>
      </c>
    </row>
    <row r="46" spans="1:10" x14ac:dyDescent="0.25">
      <c r="A46" s="11">
        <f t="shared" si="0"/>
        <v>40</v>
      </c>
      <c r="B46" s="6" t="s">
        <v>54</v>
      </c>
      <c r="C46" s="6" t="s">
        <v>55</v>
      </c>
      <c r="D46" s="6" t="s">
        <v>56</v>
      </c>
      <c r="E46" s="2">
        <v>821.7</v>
      </c>
      <c r="F46" s="6" t="s">
        <v>12</v>
      </c>
      <c r="G46" s="6" t="s">
        <v>13</v>
      </c>
      <c r="H46" s="6" t="s">
        <v>28</v>
      </c>
      <c r="I46" s="6" t="s">
        <v>29</v>
      </c>
      <c r="J46" s="6" t="s">
        <v>16</v>
      </c>
    </row>
    <row r="47" spans="1:10" x14ac:dyDescent="0.25">
      <c r="A47" s="11">
        <f t="shared" si="0"/>
        <v>41</v>
      </c>
      <c r="B47" s="6" t="s">
        <v>57</v>
      </c>
      <c r="C47" s="6" t="s">
        <v>58</v>
      </c>
      <c r="D47" s="6" t="s">
        <v>59</v>
      </c>
      <c r="E47" s="2">
        <v>73.260000000000005</v>
      </c>
      <c r="F47" s="6" t="s">
        <v>12</v>
      </c>
      <c r="G47" s="6" t="s">
        <v>13</v>
      </c>
      <c r="H47" s="6" t="s">
        <v>60</v>
      </c>
      <c r="I47" s="6" t="s">
        <v>61</v>
      </c>
      <c r="J47" s="6" t="s">
        <v>16</v>
      </c>
    </row>
    <row r="48" spans="1:10" x14ac:dyDescent="0.25">
      <c r="A48" s="11">
        <f t="shared" si="0"/>
        <v>42</v>
      </c>
      <c r="B48" s="6" t="s">
        <v>62</v>
      </c>
      <c r="C48" s="6" t="s">
        <v>63</v>
      </c>
      <c r="D48" s="6" t="s">
        <v>64</v>
      </c>
      <c r="E48" s="2">
        <v>28.27</v>
      </c>
      <c r="F48" s="6" t="s">
        <v>12</v>
      </c>
      <c r="G48" s="6" t="s">
        <v>13</v>
      </c>
      <c r="H48" s="6" t="s">
        <v>60</v>
      </c>
      <c r="I48" s="6" t="s">
        <v>61</v>
      </c>
      <c r="J48" s="6" t="s">
        <v>16</v>
      </c>
    </row>
    <row r="49" spans="1:10" x14ac:dyDescent="0.25">
      <c r="A49" s="11">
        <f t="shared" si="0"/>
        <v>43</v>
      </c>
      <c r="B49" s="6" t="s">
        <v>65</v>
      </c>
      <c r="C49" s="6" t="s">
        <v>66</v>
      </c>
      <c r="D49" s="6" t="s">
        <v>67</v>
      </c>
      <c r="E49" s="2">
        <v>357.85</v>
      </c>
      <c r="F49" s="6" t="s">
        <v>12</v>
      </c>
      <c r="G49" s="6" t="s">
        <v>13</v>
      </c>
      <c r="H49" s="6" t="s">
        <v>51</v>
      </c>
      <c r="I49" s="6" t="s">
        <v>52</v>
      </c>
      <c r="J49" s="6" t="s">
        <v>16</v>
      </c>
    </row>
    <row r="50" spans="1:10" x14ac:dyDescent="0.25">
      <c r="A50" s="11">
        <f t="shared" si="0"/>
        <v>44</v>
      </c>
      <c r="B50" s="6" t="s">
        <v>72</v>
      </c>
      <c r="C50" s="6" t="s">
        <v>73</v>
      </c>
      <c r="D50" s="6" t="s">
        <v>74</v>
      </c>
      <c r="E50" s="2">
        <v>97.6</v>
      </c>
      <c r="F50" s="6" t="s">
        <v>12</v>
      </c>
      <c r="G50" s="6" t="s">
        <v>13</v>
      </c>
      <c r="H50" s="6" t="s">
        <v>75</v>
      </c>
      <c r="I50" s="6" t="s">
        <v>76</v>
      </c>
      <c r="J50" s="6" t="s">
        <v>16</v>
      </c>
    </row>
    <row r="51" spans="1:10" x14ac:dyDescent="0.25">
      <c r="A51" s="11">
        <f t="shared" si="0"/>
        <v>45</v>
      </c>
      <c r="B51" s="6" t="s">
        <v>83</v>
      </c>
      <c r="C51" s="6" t="s">
        <v>84</v>
      </c>
      <c r="D51" s="6" t="s">
        <v>85</v>
      </c>
      <c r="E51" s="2">
        <v>60</v>
      </c>
      <c r="F51" s="6" t="s">
        <v>12</v>
      </c>
      <c r="G51" s="6" t="s">
        <v>13</v>
      </c>
      <c r="H51" s="6" t="s">
        <v>86</v>
      </c>
      <c r="I51" s="6" t="s">
        <v>87</v>
      </c>
      <c r="J51" s="6" t="s">
        <v>16</v>
      </c>
    </row>
    <row r="52" spans="1:10" x14ac:dyDescent="0.25">
      <c r="A52" s="11">
        <f t="shared" si="0"/>
        <v>46</v>
      </c>
      <c r="B52" s="6" t="s">
        <v>88</v>
      </c>
      <c r="C52" s="6" t="s">
        <v>89</v>
      </c>
      <c r="D52" s="6" t="s">
        <v>90</v>
      </c>
      <c r="E52" s="2">
        <v>159.38</v>
      </c>
      <c r="F52" s="6" t="s">
        <v>12</v>
      </c>
      <c r="G52" s="6" t="s">
        <v>13</v>
      </c>
      <c r="H52" s="6" t="s">
        <v>14</v>
      </c>
      <c r="I52" s="6" t="s">
        <v>15</v>
      </c>
      <c r="J52" s="6" t="s">
        <v>16</v>
      </c>
    </row>
    <row r="53" spans="1:10" x14ac:dyDescent="0.25">
      <c r="A53" s="11">
        <f t="shared" si="0"/>
        <v>47</v>
      </c>
      <c r="B53" s="6" t="s">
        <v>91</v>
      </c>
      <c r="C53" s="6" t="s">
        <v>92</v>
      </c>
      <c r="D53" s="6" t="s">
        <v>93</v>
      </c>
      <c r="E53" s="2">
        <v>398.93</v>
      </c>
      <c r="F53" s="6" t="s">
        <v>12</v>
      </c>
      <c r="G53" s="6" t="s">
        <v>13</v>
      </c>
      <c r="H53" s="6" t="s">
        <v>86</v>
      </c>
      <c r="I53" s="6" t="s">
        <v>87</v>
      </c>
      <c r="J53" s="6" t="s">
        <v>16</v>
      </c>
    </row>
    <row r="54" spans="1:10" x14ac:dyDescent="0.25">
      <c r="A54" s="11">
        <f t="shared" si="0"/>
        <v>48</v>
      </c>
      <c r="B54" s="6" t="s">
        <v>94</v>
      </c>
      <c r="C54" s="6" t="s">
        <v>95</v>
      </c>
      <c r="D54" s="6" t="s">
        <v>96</v>
      </c>
      <c r="E54" s="2">
        <v>289.89</v>
      </c>
      <c r="F54" s="6" t="s">
        <v>12</v>
      </c>
      <c r="G54" s="6" t="s">
        <v>13</v>
      </c>
      <c r="H54" s="6" t="s">
        <v>97</v>
      </c>
      <c r="I54" s="6" t="s">
        <v>98</v>
      </c>
      <c r="J54" s="6" t="s">
        <v>16</v>
      </c>
    </row>
    <row r="55" spans="1:10" x14ac:dyDescent="0.25">
      <c r="A55" s="11">
        <f t="shared" si="0"/>
        <v>49</v>
      </c>
      <c r="B55" s="6" t="s">
        <v>99</v>
      </c>
      <c r="C55" s="6" t="s">
        <v>100</v>
      </c>
      <c r="D55" s="6" t="s">
        <v>101</v>
      </c>
      <c r="E55" s="2">
        <v>680</v>
      </c>
      <c r="F55" s="6" t="s">
        <v>12</v>
      </c>
      <c r="G55" s="6" t="s">
        <v>13</v>
      </c>
      <c r="H55" s="6" t="s">
        <v>51</v>
      </c>
      <c r="I55" s="6" t="s">
        <v>52</v>
      </c>
      <c r="J55" s="6" t="s">
        <v>16</v>
      </c>
    </row>
    <row r="56" spans="1:10" x14ac:dyDescent="0.25">
      <c r="A56" s="11">
        <f t="shared" si="0"/>
        <v>50</v>
      </c>
      <c r="B56" s="6" t="s">
        <v>48</v>
      </c>
      <c r="C56" s="6" t="s">
        <v>49</v>
      </c>
      <c r="D56" s="6" t="s">
        <v>102</v>
      </c>
      <c r="E56" s="2">
        <v>66.08</v>
      </c>
      <c r="F56" s="6" t="s">
        <v>12</v>
      </c>
      <c r="G56" s="6" t="s">
        <v>13</v>
      </c>
      <c r="H56" s="6" t="s">
        <v>33</v>
      </c>
      <c r="I56" s="6" t="s">
        <v>34</v>
      </c>
      <c r="J56" s="6" t="s">
        <v>16</v>
      </c>
    </row>
    <row r="57" spans="1:10" x14ac:dyDescent="0.25">
      <c r="A57" s="11">
        <f t="shared" si="0"/>
        <v>51</v>
      </c>
      <c r="B57" s="6" t="s">
        <v>103</v>
      </c>
      <c r="C57" s="6" t="s">
        <v>104</v>
      </c>
      <c r="D57" s="6" t="s">
        <v>105</v>
      </c>
      <c r="E57" s="2">
        <v>508.1</v>
      </c>
      <c r="F57" s="6" t="s">
        <v>12</v>
      </c>
      <c r="G57" s="6" t="s">
        <v>13</v>
      </c>
      <c r="H57" s="6" t="s">
        <v>14</v>
      </c>
      <c r="I57" s="6" t="s">
        <v>15</v>
      </c>
      <c r="J57" s="6" t="s">
        <v>16</v>
      </c>
    </row>
    <row r="58" spans="1:10" x14ac:dyDescent="0.25">
      <c r="A58" s="11">
        <f t="shared" si="0"/>
        <v>52</v>
      </c>
      <c r="B58" s="6" t="s">
        <v>106</v>
      </c>
      <c r="C58" s="6" t="s">
        <v>107</v>
      </c>
      <c r="D58" s="6" t="s">
        <v>108</v>
      </c>
      <c r="E58" s="2">
        <v>180.84</v>
      </c>
      <c r="F58" s="6" t="s">
        <v>12</v>
      </c>
      <c r="G58" s="6" t="s">
        <v>13</v>
      </c>
      <c r="H58" s="6" t="s">
        <v>28</v>
      </c>
      <c r="I58" s="6" t="s">
        <v>29</v>
      </c>
      <c r="J58" s="6" t="s">
        <v>16</v>
      </c>
    </row>
    <row r="59" spans="1:10" x14ac:dyDescent="0.25">
      <c r="A59" s="11">
        <f t="shared" si="0"/>
        <v>53</v>
      </c>
      <c r="B59" s="6" t="s">
        <v>109</v>
      </c>
      <c r="C59" s="6" t="s">
        <v>110</v>
      </c>
      <c r="D59" s="6" t="s">
        <v>111</v>
      </c>
      <c r="E59" s="2">
        <v>442.5</v>
      </c>
      <c r="F59" s="6" t="s">
        <v>12</v>
      </c>
      <c r="G59" s="6" t="s">
        <v>13</v>
      </c>
      <c r="H59" s="6" t="s">
        <v>28</v>
      </c>
      <c r="I59" s="6" t="s">
        <v>29</v>
      </c>
      <c r="J59" s="6" t="s">
        <v>16</v>
      </c>
    </row>
    <row r="60" spans="1:10" x14ac:dyDescent="0.25">
      <c r="A60" s="11">
        <f t="shared" si="0"/>
        <v>54</v>
      </c>
      <c r="B60" s="6" t="s">
        <v>112</v>
      </c>
      <c r="C60" s="6" t="s">
        <v>113</v>
      </c>
      <c r="D60" s="6" t="s">
        <v>114</v>
      </c>
      <c r="E60" s="2">
        <v>1889.62</v>
      </c>
      <c r="F60" s="6" t="s">
        <v>12</v>
      </c>
      <c r="G60" s="6" t="s">
        <v>13</v>
      </c>
      <c r="H60" s="6" t="s">
        <v>115</v>
      </c>
      <c r="I60" s="6" t="s">
        <v>116</v>
      </c>
      <c r="J60" s="6" t="s">
        <v>16</v>
      </c>
    </row>
    <row r="61" spans="1:10" x14ac:dyDescent="0.25">
      <c r="A61" s="11">
        <f t="shared" si="0"/>
        <v>55</v>
      </c>
      <c r="B61" s="6" t="s">
        <v>117</v>
      </c>
      <c r="C61" s="6" t="s">
        <v>118</v>
      </c>
      <c r="D61" s="6" t="s">
        <v>119</v>
      </c>
      <c r="E61" s="2">
        <v>216</v>
      </c>
      <c r="F61" s="6" t="s">
        <v>12</v>
      </c>
      <c r="G61" s="6" t="s">
        <v>13</v>
      </c>
      <c r="H61" s="6" t="s">
        <v>43</v>
      </c>
      <c r="I61" s="6" t="s">
        <v>44</v>
      </c>
      <c r="J61" s="6" t="s">
        <v>16</v>
      </c>
    </row>
    <row r="62" spans="1:10" x14ac:dyDescent="0.25">
      <c r="A62" s="11">
        <f t="shared" si="0"/>
        <v>56</v>
      </c>
      <c r="B62" s="6" t="s">
        <v>120</v>
      </c>
      <c r="C62" s="6" t="s">
        <v>121</v>
      </c>
      <c r="D62" s="6" t="s">
        <v>122</v>
      </c>
      <c r="E62" s="2">
        <v>1403.5</v>
      </c>
      <c r="F62" s="6" t="s">
        <v>12</v>
      </c>
      <c r="G62" s="6" t="s">
        <v>13</v>
      </c>
      <c r="H62" s="6" t="s">
        <v>51</v>
      </c>
      <c r="I62" s="6" t="s">
        <v>52</v>
      </c>
      <c r="J62" s="6" t="s">
        <v>16</v>
      </c>
    </row>
    <row r="63" spans="1:10" x14ac:dyDescent="0.25">
      <c r="A63" s="11">
        <f t="shared" si="0"/>
        <v>57</v>
      </c>
      <c r="B63" s="6" t="s">
        <v>123</v>
      </c>
      <c r="C63" s="6" t="s">
        <v>124</v>
      </c>
      <c r="D63" s="6" t="s">
        <v>125</v>
      </c>
      <c r="E63" s="2">
        <v>327.7</v>
      </c>
      <c r="F63" s="6" t="s">
        <v>12</v>
      </c>
      <c r="G63" s="6" t="s">
        <v>13</v>
      </c>
      <c r="H63" s="6" t="s">
        <v>14</v>
      </c>
      <c r="I63" s="6" t="s">
        <v>15</v>
      </c>
      <c r="J63" s="6" t="s">
        <v>16</v>
      </c>
    </row>
    <row r="64" spans="1:10" x14ac:dyDescent="0.25">
      <c r="A64" s="11">
        <f t="shared" si="0"/>
        <v>58</v>
      </c>
      <c r="B64" s="6" t="s">
        <v>126</v>
      </c>
      <c r="C64" s="6" t="s">
        <v>127</v>
      </c>
      <c r="D64" s="6" t="s">
        <v>128</v>
      </c>
      <c r="E64" s="2">
        <v>318.83</v>
      </c>
      <c r="F64" s="6" t="s">
        <v>12</v>
      </c>
      <c r="G64" s="6" t="s">
        <v>13</v>
      </c>
      <c r="H64" s="6" t="s">
        <v>81</v>
      </c>
      <c r="I64" s="6" t="s">
        <v>82</v>
      </c>
      <c r="J64" s="6" t="s">
        <v>16</v>
      </c>
    </row>
    <row r="65" spans="1:10" x14ac:dyDescent="0.25">
      <c r="A65" s="11">
        <f t="shared" si="0"/>
        <v>59</v>
      </c>
      <c r="B65" s="6" t="s">
        <v>129</v>
      </c>
      <c r="C65" s="6" t="s">
        <v>130</v>
      </c>
      <c r="D65" s="6" t="s">
        <v>131</v>
      </c>
      <c r="E65" s="2">
        <v>31.1</v>
      </c>
      <c r="F65" s="6" t="s">
        <v>12</v>
      </c>
      <c r="G65" s="6" t="s">
        <v>13</v>
      </c>
      <c r="H65" s="6" t="s">
        <v>132</v>
      </c>
      <c r="I65" s="6" t="s">
        <v>133</v>
      </c>
      <c r="J65" s="6" t="s">
        <v>16</v>
      </c>
    </row>
    <row r="66" spans="1:10" x14ac:dyDescent="0.25">
      <c r="A66" s="11">
        <f t="shared" si="0"/>
        <v>60</v>
      </c>
      <c r="B66" s="6" t="s">
        <v>136</v>
      </c>
      <c r="C66" s="6" t="s">
        <v>137</v>
      </c>
      <c r="D66" s="6" t="s">
        <v>138</v>
      </c>
      <c r="E66" s="2">
        <v>259.89999999999998</v>
      </c>
      <c r="F66" s="6" t="s">
        <v>12</v>
      </c>
      <c r="G66" s="6" t="s">
        <v>13</v>
      </c>
      <c r="H66" s="6" t="s">
        <v>14</v>
      </c>
      <c r="I66" s="6" t="s">
        <v>15</v>
      </c>
      <c r="J66" s="6" t="s">
        <v>16</v>
      </c>
    </row>
    <row r="67" spans="1:10" x14ac:dyDescent="0.25">
      <c r="A67" s="11">
        <f t="shared" si="0"/>
        <v>61</v>
      </c>
      <c r="B67" s="6" t="s">
        <v>139</v>
      </c>
      <c r="C67" s="6" t="s">
        <v>140</v>
      </c>
      <c r="D67" s="6" t="s">
        <v>141</v>
      </c>
      <c r="E67" s="2">
        <v>90</v>
      </c>
      <c r="F67" s="6" t="s">
        <v>12</v>
      </c>
      <c r="G67" s="6" t="s">
        <v>13</v>
      </c>
      <c r="H67" s="6" t="s">
        <v>132</v>
      </c>
      <c r="I67" s="6" t="s">
        <v>133</v>
      </c>
      <c r="J67" s="6" t="s">
        <v>16</v>
      </c>
    </row>
    <row r="68" spans="1:10" x14ac:dyDescent="0.25">
      <c r="A68" s="11">
        <f t="shared" si="0"/>
        <v>62</v>
      </c>
      <c r="B68" s="6" t="s">
        <v>144</v>
      </c>
      <c r="C68" s="6" t="s">
        <v>145</v>
      </c>
      <c r="D68" s="6" t="s">
        <v>146</v>
      </c>
      <c r="E68" s="2">
        <v>64</v>
      </c>
      <c r="F68" s="6" t="s">
        <v>12</v>
      </c>
      <c r="G68" s="6" t="s">
        <v>13</v>
      </c>
      <c r="H68" s="6" t="s">
        <v>147</v>
      </c>
      <c r="I68" s="6" t="s">
        <v>148</v>
      </c>
      <c r="J68" s="6" t="s">
        <v>16</v>
      </c>
    </row>
    <row r="69" spans="1:10" x14ac:dyDescent="0.25">
      <c r="A69" s="11">
        <f t="shared" si="0"/>
        <v>63</v>
      </c>
      <c r="B69" s="6" t="s">
        <v>149</v>
      </c>
      <c r="C69" s="6" t="s">
        <v>150</v>
      </c>
      <c r="D69" s="6" t="s">
        <v>151</v>
      </c>
      <c r="E69" s="2">
        <v>17.5</v>
      </c>
      <c r="F69" s="6" t="s">
        <v>12</v>
      </c>
      <c r="G69" s="6" t="s">
        <v>13</v>
      </c>
      <c r="H69" s="6" t="s">
        <v>14</v>
      </c>
      <c r="I69" s="6" t="s">
        <v>15</v>
      </c>
      <c r="J69" s="6" t="s">
        <v>16</v>
      </c>
    </row>
    <row r="70" spans="1:10" x14ac:dyDescent="0.25">
      <c r="A70" s="11"/>
    </row>
    <row r="71" spans="1:10" ht="3" customHeight="1" x14ac:dyDescent="0.25">
      <c r="G71" s="10"/>
    </row>
    <row r="72" spans="1:10" x14ac:dyDescent="0.25">
      <c r="A72" s="7" t="s">
        <v>10</v>
      </c>
      <c r="B72" s="7"/>
      <c r="C72" s="7"/>
      <c r="D72" s="7"/>
      <c r="E72" s="8">
        <f>SUM(E7:E71)</f>
        <v>258904.14000000004</v>
      </c>
      <c r="F72" s="7"/>
      <c r="G72" s="7"/>
      <c r="H72" s="7"/>
      <c r="I72" s="7"/>
      <c r="J72" s="7"/>
    </row>
    <row r="74" spans="1:10" ht="48" customHeight="1" x14ac:dyDescent="0.25">
      <c r="A74" s="16" t="s">
        <v>11</v>
      </c>
      <c r="B74" s="16"/>
      <c r="C74" s="16"/>
      <c r="D74" s="16"/>
      <c r="E74" s="16"/>
      <c r="F74" s="12"/>
    </row>
    <row r="75" spans="1:10" x14ac:dyDescent="0.25">
      <c r="E75" s="9"/>
    </row>
  </sheetData>
  <mergeCells count="4">
    <mergeCell ref="A1:G1"/>
    <mergeCell ref="A3:J3"/>
    <mergeCell ref="A5:J5"/>
    <mergeCell ref="A74:E74"/>
  </mergeCells>
  <hyperlinks>
    <hyperlink ref="D37" r:id="rId1" display="https://www.google.com/maps/place/data=!4m2!3m1!1s0x4768ab2900da90c5:0xdcb487e0f1eddcac?sa=X&amp;ved=1t:8290&amp;ictx=111" xr:uid="{0F304D6A-C13F-43CF-B56E-9C9C6130C275}"/>
  </hyperlinks>
  <pageMargins left="0.70866141732283505" right="0.70866141732283505" top="0.74803149606299202" bottom="0.74803149606299202" header="0.31496062992126" footer="0.31496062992126"/>
  <pageSetup paperSize="9" scale="39" fitToHeight="0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3</vt:i4>
      </vt:variant>
    </vt:vector>
  </HeadingPairs>
  <TitlesOfParts>
    <vt:vector size="5" baseType="lpstr">
      <vt:lpstr>Sheet1</vt:lpstr>
      <vt:lpstr>Sheet2</vt:lpstr>
      <vt:lpstr>__CDSNaslov__</vt:lpstr>
      <vt:lpstr>__CDSPODNOZJE__</vt:lpstr>
      <vt:lpstr>__QRadni__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knjiga</cp:lastModifiedBy>
  <cp:lastPrinted>2023-11-22T21:56:08Z</cp:lastPrinted>
  <dcterms:created xsi:type="dcterms:W3CDTF">2025-12-17T11:26:15Z</dcterms:created>
  <dcterms:modified xsi:type="dcterms:W3CDTF">2025-12-18T06:46:06Z</dcterms:modified>
</cp:coreProperties>
</file>